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F:\Users\NAFED\Vendor Communications\2026\"/>
    </mc:Choice>
  </mc:AlternateContent>
  <xr:revisionPtr revIDLastSave="0" documentId="8_{3D0653C6-F7E6-4546-8494-872B19C929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nivex 2026 Excell Pricelist" sheetId="1" r:id="rId1"/>
  </sheets>
  <definedNames>
    <definedName name="_xlnm.Print_Area" localSheetId="0">'Univex 2026 Excell Pricelist'!$B:$E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339" i="1" l="1"/>
  <c r="F318" i="1"/>
  <c r="F317" i="1"/>
  <c r="F316" i="1"/>
  <c r="F315" i="1"/>
  <c r="F314" i="1"/>
  <c r="F313" i="1"/>
  <c r="F312" i="1"/>
  <c r="F311" i="1"/>
  <c r="F310" i="1"/>
  <c r="F309" i="1"/>
  <c r="F308" i="1"/>
  <c r="F307" i="1"/>
  <c r="F306" i="1"/>
  <c r="F305" i="1"/>
  <c r="D461" i="1" l="1"/>
  <c r="F461" i="1"/>
  <c r="D35" i="1"/>
  <c r="F35" i="1" s="1"/>
  <c r="D383" i="1"/>
  <c r="F383" i="1" s="1"/>
  <c r="D283" i="1"/>
  <c r="D273" i="1"/>
  <c r="F273" i="1" s="1"/>
  <c r="D60" i="1"/>
  <c r="F60" i="1" s="1"/>
  <c r="D34" i="1" l="1"/>
  <c r="F34" i="1" s="1"/>
  <c r="D39" i="1"/>
  <c r="F39" i="1" s="1"/>
  <c r="D38" i="1"/>
  <c r="F38" i="1" s="1"/>
  <c r="D37" i="1"/>
  <c r="D3" i="1"/>
  <c r="F3" i="1" s="1"/>
  <c r="D451" i="1" l="1"/>
  <c r="D452" i="1"/>
  <c r="D450" i="1"/>
  <c r="D428" i="1" l="1"/>
  <c r="D429" i="1"/>
  <c r="D430" i="1"/>
  <c r="D431" i="1"/>
  <c r="D432" i="1"/>
  <c r="D433" i="1"/>
  <c r="D427" i="1"/>
  <c r="D426" i="1" l="1"/>
  <c r="D436" i="1"/>
  <c r="D437" i="1"/>
  <c r="D438" i="1"/>
  <c r="D439" i="1"/>
  <c r="D440" i="1"/>
  <c r="D441" i="1"/>
  <c r="D442" i="1"/>
  <c r="D435" i="1"/>
  <c r="D42" i="1" l="1"/>
  <c r="F42" i="1" s="1"/>
  <c r="D40" i="1"/>
  <c r="F40" i="1" s="1"/>
  <c r="D41" i="1"/>
  <c r="F41" i="1" s="1"/>
  <c r="F37" i="1"/>
  <c r="F426" i="1" l="1"/>
  <c r="F427" i="1"/>
  <c r="F428" i="1"/>
  <c r="F429" i="1"/>
  <c r="F430" i="1"/>
  <c r="F431" i="1"/>
  <c r="F432" i="1"/>
  <c r="F433" i="1"/>
  <c r="F435" i="1"/>
  <c r="F436" i="1"/>
  <c r="F437" i="1"/>
  <c r="F438" i="1"/>
  <c r="F439" i="1"/>
  <c r="F440" i="1"/>
  <c r="F441" i="1"/>
  <c r="F442" i="1"/>
  <c r="F450" i="1"/>
  <c r="F451" i="1"/>
  <c r="F452" i="1"/>
  <c r="D86" i="1"/>
  <c r="F86" i="1" s="1"/>
  <c r="D87" i="1"/>
  <c r="F87" i="1" s="1"/>
  <c r="D88" i="1"/>
  <c r="F88" i="1" s="1"/>
  <c r="D89" i="1"/>
  <c r="F89" i="1" s="1"/>
  <c r="D90" i="1"/>
  <c r="F90" i="1" s="1"/>
  <c r="D91" i="1"/>
  <c r="F91" i="1" s="1"/>
  <c r="D92" i="1"/>
  <c r="F92" i="1" s="1"/>
  <c r="D93" i="1"/>
  <c r="F93" i="1" s="1"/>
  <c r="D79" i="1"/>
  <c r="F79" i="1" s="1"/>
  <c r="D80" i="1"/>
  <c r="F80" i="1" s="1"/>
  <c r="D81" i="1"/>
  <c r="F81" i="1" s="1"/>
  <c r="D82" i="1"/>
  <c r="F82" i="1" s="1"/>
  <c r="D83" i="1"/>
  <c r="F83" i="1" s="1"/>
  <c r="D84" i="1"/>
  <c r="F84" i="1" s="1"/>
  <c r="D78" i="1"/>
  <c r="F78" i="1" s="1"/>
  <c r="D74" i="1"/>
  <c r="F74" i="1" s="1"/>
  <c r="D75" i="1"/>
  <c r="F75" i="1" s="1"/>
  <c r="D76" i="1"/>
  <c r="F76" i="1" s="1"/>
  <c r="D73" i="1"/>
  <c r="F73" i="1" s="1"/>
  <c r="D65" i="1"/>
  <c r="F65" i="1" s="1"/>
  <c r="D66" i="1"/>
  <c r="F66" i="1" s="1"/>
  <c r="D67" i="1"/>
  <c r="F67" i="1" s="1"/>
  <c r="D68" i="1"/>
  <c r="F68" i="1" s="1"/>
  <c r="D69" i="1"/>
  <c r="F69" i="1" s="1"/>
  <c r="D70" i="1"/>
  <c r="F70" i="1" s="1"/>
  <c r="D71" i="1"/>
  <c r="F71" i="1" s="1"/>
  <c r="D64" i="1"/>
  <c r="F64" i="1" s="1"/>
  <c r="D62" i="1"/>
  <c r="F62" i="1" s="1"/>
  <c r="D45" i="1"/>
  <c r="F45" i="1" s="1"/>
  <c r="D46" i="1"/>
  <c r="F46" i="1" s="1"/>
  <c r="D47" i="1"/>
  <c r="F47" i="1" s="1"/>
  <c r="D48" i="1"/>
  <c r="F48" i="1" s="1"/>
  <c r="D49" i="1"/>
  <c r="F49" i="1" s="1"/>
  <c r="D50" i="1"/>
  <c r="F50" i="1" s="1"/>
  <c r="D51" i="1"/>
  <c r="F51" i="1" s="1"/>
  <c r="D52" i="1"/>
  <c r="F52" i="1" s="1"/>
  <c r="D53" i="1"/>
  <c r="F53" i="1" s="1"/>
  <c r="D54" i="1"/>
  <c r="F54" i="1" s="1"/>
  <c r="D55" i="1"/>
  <c r="F55" i="1" s="1"/>
  <c r="D56" i="1"/>
  <c r="F56" i="1" s="1"/>
  <c r="D57" i="1"/>
  <c r="F57" i="1" s="1"/>
  <c r="D58" i="1"/>
  <c r="F58" i="1" s="1"/>
  <c r="D59" i="1"/>
  <c r="F59" i="1" s="1"/>
  <c r="D44" i="1"/>
  <c r="F44" i="1" s="1"/>
  <c r="D23" i="1"/>
  <c r="F23" i="1" s="1"/>
  <c r="D24" i="1"/>
  <c r="F24" i="1" s="1"/>
  <c r="D25" i="1"/>
  <c r="F25" i="1" s="1"/>
  <c r="D26" i="1"/>
  <c r="F26" i="1" s="1"/>
  <c r="D27" i="1"/>
  <c r="F27" i="1" s="1"/>
  <c r="D28" i="1"/>
  <c r="F28" i="1" s="1"/>
  <c r="D29" i="1"/>
  <c r="F29" i="1" s="1"/>
  <c r="D30" i="1"/>
  <c r="F30" i="1" s="1"/>
  <c r="D31" i="1"/>
  <c r="F31" i="1" s="1"/>
  <c r="D32" i="1"/>
  <c r="F32" i="1" s="1"/>
  <c r="D14" i="1"/>
  <c r="F14" i="1" s="1"/>
  <c r="D15" i="1"/>
  <c r="F15" i="1" s="1"/>
  <c r="D16" i="1"/>
  <c r="F16" i="1" s="1"/>
  <c r="D17" i="1"/>
  <c r="F17" i="1" s="1"/>
  <c r="D18" i="1"/>
  <c r="F18" i="1" s="1"/>
  <c r="D19" i="1"/>
  <c r="F19" i="1" s="1"/>
  <c r="D20" i="1"/>
  <c r="F20" i="1" s="1"/>
  <c r="D21" i="1"/>
  <c r="F21" i="1" s="1"/>
  <c r="D13" i="1"/>
  <c r="F13" i="1" s="1"/>
  <c r="D9" i="1"/>
  <c r="F9" i="1" s="1"/>
  <c r="D10" i="1"/>
  <c r="F10" i="1" s="1"/>
  <c r="D11" i="1"/>
  <c r="F11" i="1" s="1"/>
  <c r="D8" i="1"/>
  <c r="F8" i="1" s="1"/>
  <c r="D4" i="1"/>
  <c r="F4" i="1" s="1"/>
  <c r="D5" i="1"/>
  <c r="F5" i="1" s="1"/>
  <c r="D6" i="1"/>
  <c r="F6" i="1" s="1"/>
  <c r="D456" i="1"/>
  <c r="F456" i="1" s="1"/>
  <c r="D457" i="1"/>
  <c r="F457" i="1" s="1"/>
  <c r="D458" i="1"/>
  <c r="F458" i="1" s="1"/>
  <c r="D459" i="1"/>
  <c r="F459" i="1" s="1"/>
  <c r="D455" i="1"/>
  <c r="F455" i="1" s="1"/>
  <c r="D453" i="1"/>
  <c r="F453" i="1" s="1"/>
  <c r="D445" i="1"/>
  <c r="F445" i="1" s="1"/>
  <c r="D446" i="1"/>
  <c r="F446" i="1" s="1"/>
  <c r="D447" i="1"/>
  <c r="F447" i="1" s="1"/>
  <c r="D448" i="1"/>
  <c r="F448" i="1" s="1"/>
  <c r="D449" i="1"/>
  <c r="F449" i="1" s="1"/>
  <c r="D444" i="1"/>
  <c r="F444" i="1" s="1"/>
  <c r="D422" i="1"/>
  <c r="F422" i="1" s="1"/>
  <c r="D423" i="1"/>
  <c r="F423" i="1" s="1"/>
  <c r="D424" i="1"/>
  <c r="F424" i="1" s="1"/>
  <c r="D421" i="1"/>
  <c r="F421" i="1" s="1"/>
  <c r="D403" i="1"/>
  <c r="F403" i="1" s="1"/>
  <c r="D404" i="1"/>
  <c r="F404" i="1" s="1"/>
  <c r="D405" i="1"/>
  <c r="F405" i="1" s="1"/>
  <c r="D406" i="1"/>
  <c r="F406" i="1" s="1"/>
  <c r="D407" i="1"/>
  <c r="F407" i="1" s="1"/>
  <c r="D408" i="1"/>
  <c r="F408" i="1" s="1"/>
  <c r="D409" i="1"/>
  <c r="F409" i="1" s="1"/>
  <c r="D410" i="1"/>
  <c r="F410" i="1" s="1"/>
  <c r="D411" i="1"/>
  <c r="F411" i="1" s="1"/>
  <c r="D412" i="1"/>
  <c r="F412" i="1" s="1"/>
  <c r="D413" i="1"/>
  <c r="F413" i="1" s="1"/>
  <c r="D414" i="1"/>
  <c r="F414" i="1" s="1"/>
  <c r="D415" i="1"/>
  <c r="F415" i="1" s="1"/>
  <c r="D416" i="1"/>
  <c r="F416" i="1" s="1"/>
  <c r="D417" i="1"/>
  <c r="F417" i="1" s="1"/>
  <c r="D418" i="1"/>
  <c r="F418" i="1" s="1"/>
  <c r="D419" i="1"/>
  <c r="F419" i="1" s="1"/>
  <c r="D402" i="1"/>
  <c r="F402" i="1" s="1"/>
  <c r="D386" i="1"/>
  <c r="F386" i="1" s="1"/>
  <c r="D387" i="1"/>
  <c r="F387" i="1" s="1"/>
  <c r="D388" i="1"/>
  <c r="F388" i="1" s="1"/>
  <c r="D389" i="1"/>
  <c r="F389" i="1" s="1"/>
  <c r="D390" i="1"/>
  <c r="F390" i="1" s="1"/>
  <c r="D391" i="1"/>
  <c r="F391" i="1" s="1"/>
  <c r="D392" i="1"/>
  <c r="F392" i="1" s="1"/>
  <c r="D393" i="1"/>
  <c r="F393" i="1" s="1"/>
  <c r="D394" i="1"/>
  <c r="F394" i="1" s="1"/>
  <c r="D395" i="1"/>
  <c r="F395" i="1" s="1"/>
  <c r="D396" i="1"/>
  <c r="F396" i="1" s="1"/>
  <c r="D397" i="1"/>
  <c r="F397" i="1" s="1"/>
  <c r="D398" i="1"/>
  <c r="F398" i="1" s="1"/>
  <c r="D399" i="1"/>
  <c r="F399" i="1" s="1"/>
  <c r="D400" i="1"/>
  <c r="F400" i="1" s="1"/>
  <c r="D385" i="1"/>
  <c r="F385" i="1" s="1"/>
  <c r="D367" i="1"/>
  <c r="F367" i="1" s="1"/>
  <c r="D368" i="1"/>
  <c r="F368" i="1" s="1"/>
  <c r="D369" i="1"/>
  <c r="F369" i="1" s="1"/>
  <c r="D370" i="1"/>
  <c r="F370" i="1" s="1"/>
  <c r="D371" i="1"/>
  <c r="F371" i="1" s="1"/>
  <c r="D372" i="1"/>
  <c r="F372" i="1" s="1"/>
  <c r="D373" i="1"/>
  <c r="F373" i="1" s="1"/>
  <c r="D374" i="1"/>
  <c r="F374" i="1" s="1"/>
  <c r="D375" i="1"/>
  <c r="F375" i="1" s="1"/>
  <c r="D376" i="1"/>
  <c r="F376" i="1" s="1"/>
  <c r="D377" i="1"/>
  <c r="F377" i="1" s="1"/>
  <c r="D378" i="1"/>
  <c r="F378" i="1" s="1"/>
  <c r="D379" i="1"/>
  <c r="F379" i="1" s="1"/>
  <c r="D380" i="1"/>
  <c r="F380" i="1" s="1"/>
  <c r="D381" i="1"/>
  <c r="F381" i="1" s="1"/>
  <c r="D366" i="1"/>
  <c r="F366" i="1" s="1"/>
  <c r="D364" i="1"/>
  <c r="F364" i="1" s="1"/>
  <c r="D363" i="1"/>
  <c r="F363" i="1" s="1"/>
  <c r="D361" i="1"/>
  <c r="F361" i="1" s="1"/>
  <c r="D355" i="1"/>
  <c r="F355" i="1" s="1"/>
  <c r="D356" i="1"/>
  <c r="F356" i="1" s="1"/>
  <c r="D357" i="1"/>
  <c r="F357" i="1" s="1"/>
  <c r="D358" i="1"/>
  <c r="F358" i="1" s="1"/>
  <c r="D359" i="1"/>
  <c r="F359" i="1" s="1"/>
  <c r="D354" i="1"/>
  <c r="F354" i="1" s="1"/>
  <c r="D350" i="1"/>
  <c r="F350" i="1" s="1"/>
  <c r="D351" i="1"/>
  <c r="F351" i="1" s="1"/>
  <c r="D352" i="1"/>
  <c r="F352" i="1" s="1"/>
  <c r="D343" i="1"/>
  <c r="F343" i="1" s="1"/>
  <c r="D344" i="1"/>
  <c r="F344" i="1" s="1"/>
  <c r="D345" i="1"/>
  <c r="F345" i="1" s="1"/>
  <c r="D346" i="1"/>
  <c r="F346" i="1" s="1"/>
  <c r="D347" i="1"/>
  <c r="F347" i="1" s="1"/>
  <c r="D348" i="1"/>
  <c r="F348" i="1" s="1"/>
  <c r="D342" i="1"/>
  <c r="F342" i="1" s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05" i="1"/>
  <c r="D300" i="1"/>
  <c r="F300" i="1" s="1"/>
  <c r="D301" i="1"/>
  <c r="F301" i="1" s="1"/>
  <c r="D302" i="1"/>
  <c r="F302" i="1" s="1"/>
  <c r="D303" i="1"/>
  <c r="F303" i="1" s="1"/>
  <c r="D299" i="1"/>
  <c r="F299" i="1" s="1"/>
  <c r="D294" i="1"/>
  <c r="F294" i="1" s="1"/>
  <c r="D296" i="1"/>
  <c r="F296" i="1" s="1"/>
  <c r="D297" i="1"/>
  <c r="F297" i="1" s="1"/>
  <c r="D293" i="1"/>
  <c r="F293" i="1" s="1"/>
  <c r="D288" i="1"/>
  <c r="F288" i="1" s="1"/>
  <c r="D289" i="1"/>
  <c r="F289" i="1" s="1"/>
  <c r="D290" i="1"/>
  <c r="F290" i="1" s="1"/>
  <c r="D291" i="1"/>
  <c r="F291" i="1" s="1"/>
  <c r="D287" i="1"/>
  <c r="F287" i="1" s="1"/>
  <c r="D282" i="1"/>
  <c r="F282" i="1" s="1"/>
  <c r="F283" i="1"/>
  <c r="D284" i="1"/>
  <c r="F284" i="1" s="1"/>
  <c r="D285" i="1"/>
  <c r="F285" i="1" s="1"/>
  <c r="D281" i="1"/>
  <c r="F281" i="1" s="1"/>
  <c r="D276" i="1"/>
  <c r="F276" i="1" s="1"/>
  <c r="D277" i="1"/>
  <c r="F277" i="1" s="1"/>
  <c r="D278" i="1"/>
  <c r="F278" i="1" s="1"/>
  <c r="D279" i="1"/>
  <c r="F279" i="1" s="1"/>
  <c r="D275" i="1"/>
  <c r="F275" i="1" s="1"/>
  <c r="D266" i="1"/>
  <c r="F266" i="1" s="1"/>
  <c r="D267" i="1"/>
  <c r="F267" i="1" s="1"/>
  <c r="D268" i="1"/>
  <c r="F268" i="1" s="1"/>
  <c r="D269" i="1"/>
  <c r="F269" i="1" s="1"/>
  <c r="D270" i="1"/>
  <c r="F270" i="1" s="1"/>
  <c r="D271" i="1"/>
  <c r="F271" i="1" s="1"/>
  <c r="D272" i="1"/>
  <c r="F272" i="1" s="1"/>
  <c r="D265" i="1"/>
  <c r="F265" i="1" s="1"/>
  <c r="D263" i="1"/>
  <c r="F263" i="1" s="1"/>
  <c r="D259" i="1"/>
  <c r="F259" i="1" s="1"/>
  <c r="D258" i="1"/>
  <c r="F258" i="1" s="1"/>
  <c r="D255" i="1"/>
  <c r="F255" i="1" s="1"/>
  <c r="D256" i="1"/>
  <c r="F256" i="1" s="1"/>
  <c r="D254" i="1"/>
  <c r="F254" i="1" s="1"/>
  <c r="D239" i="1"/>
  <c r="F239" i="1" s="1"/>
  <c r="D240" i="1"/>
  <c r="F240" i="1" s="1"/>
  <c r="D241" i="1"/>
  <c r="F241" i="1" s="1"/>
  <c r="D242" i="1"/>
  <c r="F242" i="1" s="1"/>
  <c r="D243" i="1"/>
  <c r="F243" i="1" s="1"/>
  <c r="D238" i="1"/>
  <c r="F238" i="1" s="1"/>
  <c r="D132" i="1"/>
  <c r="F132" i="1" s="1"/>
  <c r="D133" i="1"/>
  <c r="F133" i="1" s="1"/>
  <c r="D134" i="1"/>
  <c r="F134" i="1" s="1"/>
  <c r="D135" i="1"/>
  <c r="F135" i="1" s="1"/>
  <c r="D136" i="1"/>
  <c r="F136" i="1" s="1"/>
  <c r="D137" i="1"/>
  <c r="F137" i="1" s="1"/>
  <c r="D138" i="1"/>
  <c r="F138" i="1" s="1"/>
  <c r="D139" i="1"/>
  <c r="F139" i="1" s="1"/>
  <c r="D140" i="1"/>
  <c r="F140" i="1" s="1"/>
  <c r="D141" i="1"/>
  <c r="F141" i="1" s="1"/>
  <c r="D142" i="1"/>
  <c r="F142" i="1" s="1"/>
  <c r="D143" i="1"/>
  <c r="F143" i="1" s="1"/>
  <c r="D144" i="1"/>
  <c r="F144" i="1" s="1"/>
  <c r="D145" i="1"/>
  <c r="F145" i="1" s="1"/>
  <c r="D146" i="1"/>
  <c r="F146" i="1" s="1"/>
  <c r="D147" i="1"/>
  <c r="F147" i="1" s="1"/>
  <c r="D148" i="1"/>
  <c r="F148" i="1" s="1"/>
  <c r="D149" i="1"/>
  <c r="F149" i="1" s="1"/>
  <c r="D150" i="1"/>
  <c r="F150" i="1" s="1"/>
  <c r="D151" i="1"/>
  <c r="F151" i="1" s="1"/>
  <c r="D152" i="1"/>
  <c r="F152" i="1" s="1"/>
  <c r="D153" i="1"/>
  <c r="F153" i="1" s="1"/>
  <c r="D154" i="1"/>
  <c r="F154" i="1" s="1"/>
  <c r="D155" i="1"/>
  <c r="F155" i="1" s="1"/>
  <c r="D156" i="1"/>
  <c r="F156" i="1" s="1"/>
  <c r="D157" i="1"/>
  <c r="F157" i="1" s="1"/>
  <c r="D158" i="1"/>
  <c r="F158" i="1" s="1"/>
  <c r="D159" i="1"/>
  <c r="F159" i="1" s="1"/>
  <c r="D160" i="1"/>
  <c r="F160" i="1" s="1"/>
  <c r="D161" i="1"/>
  <c r="F161" i="1" s="1"/>
  <c r="D162" i="1"/>
  <c r="F162" i="1" s="1"/>
  <c r="D163" i="1"/>
  <c r="F163" i="1" s="1"/>
  <c r="D164" i="1"/>
  <c r="F164" i="1" s="1"/>
  <c r="D165" i="1"/>
  <c r="F165" i="1" s="1"/>
  <c r="D166" i="1"/>
  <c r="F166" i="1" s="1"/>
  <c r="D167" i="1"/>
  <c r="F167" i="1" s="1"/>
  <c r="D168" i="1"/>
  <c r="F168" i="1" s="1"/>
  <c r="D169" i="1"/>
  <c r="F169" i="1" s="1"/>
  <c r="D170" i="1"/>
  <c r="F170" i="1" s="1"/>
  <c r="D171" i="1"/>
  <c r="F171" i="1" s="1"/>
  <c r="D172" i="1"/>
  <c r="F172" i="1" s="1"/>
  <c r="D173" i="1"/>
  <c r="F173" i="1" s="1"/>
  <c r="D174" i="1"/>
  <c r="F174" i="1" s="1"/>
  <c r="D175" i="1"/>
  <c r="F175" i="1" s="1"/>
  <c r="D176" i="1"/>
  <c r="F176" i="1" s="1"/>
  <c r="D177" i="1"/>
  <c r="F177" i="1" s="1"/>
  <c r="D178" i="1"/>
  <c r="F178" i="1" s="1"/>
  <c r="D179" i="1"/>
  <c r="F179" i="1" s="1"/>
  <c r="D180" i="1"/>
  <c r="F180" i="1" s="1"/>
  <c r="D181" i="1"/>
  <c r="F181" i="1" s="1"/>
  <c r="D182" i="1"/>
  <c r="F182" i="1" s="1"/>
  <c r="D183" i="1"/>
  <c r="F183" i="1" s="1"/>
  <c r="D184" i="1"/>
  <c r="F184" i="1" s="1"/>
  <c r="D185" i="1"/>
  <c r="F185" i="1" s="1"/>
  <c r="D186" i="1"/>
  <c r="F186" i="1" s="1"/>
  <c r="D187" i="1"/>
  <c r="F187" i="1" s="1"/>
  <c r="D188" i="1"/>
  <c r="F188" i="1" s="1"/>
  <c r="D189" i="1"/>
  <c r="F189" i="1" s="1"/>
  <c r="D190" i="1"/>
  <c r="F190" i="1" s="1"/>
  <c r="D191" i="1"/>
  <c r="F191" i="1" s="1"/>
  <c r="D192" i="1"/>
  <c r="F192" i="1" s="1"/>
  <c r="D193" i="1"/>
  <c r="F193" i="1" s="1"/>
  <c r="D194" i="1"/>
  <c r="F194" i="1" s="1"/>
  <c r="D195" i="1"/>
  <c r="F195" i="1" s="1"/>
  <c r="D196" i="1"/>
  <c r="F196" i="1" s="1"/>
  <c r="D197" i="1"/>
  <c r="F197" i="1" s="1"/>
  <c r="D198" i="1"/>
  <c r="F198" i="1" s="1"/>
  <c r="D199" i="1"/>
  <c r="F199" i="1" s="1"/>
  <c r="D200" i="1"/>
  <c r="F200" i="1" s="1"/>
  <c r="D201" i="1"/>
  <c r="F201" i="1" s="1"/>
  <c r="D202" i="1"/>
  <c r="F202" i="1" s="1"/>
  <c r="D203" i="1"/>
  <c r="F203" i="1" s="1"/>
  <c r="D204" i="1"/>
  <c r="F204" i="1" s="1"/>
  <c r="D205" i="1"/>
  <c r="F205" i="1" s="1"/>
  <c r="D206" i="1"/>
  <c r="F206" i="1" s="1"/>
  <c r="D207" i="1"/>
  <c r="F207" i="1" s="1"/>
  <c r="D208" i="1"/>
  <c r="F208" i="1" s="1"/>
  <c r="D209" i="1"/>
  <c r="F209" i="1" s="1"/>
  <c r="D210" i="1"/>
  <c r="F210" i="1" s="1"/>
  <c r="D211" i="1"/>
  <c r="F211" i="1" s="1"/>
  <c r="D212" i="1"/>
  <c r="F212" i="1" s="1"/>
  <c r="D213" i="1"/>
  <c r="F213" i="1" s="1"/>
  <c r="D214" i="1"/>
  <c r="F214" i="1" s="1"/>
  <c r="D215" i="1"/>
  <c r="F215" i="1" s="1"/>
  <c r="D216" i="1"/>
  <c r="F216" i="1" s="1"/>
  <c r="D217" i="1"/>
  <c r="F217" i="1" s="1"/>
  <c r="D218" i="1"/>
  <c r="F218" i="1" s="1"/>
  <c r="D219" i="1"/>
  <c r="F219" i="1" s="1"/>
  <c r="D220" i="1"/>
  <c r="F220" i="1" s="1"/>
  <c r="D221" i="1"/>
  <c r="F221" i="1" s="1"/>
  <c r="D222" i="1"/>
  <c r="F222" i="1" s="1"/>
  <c r="D113" i="1"/>
  <c r="F113" i="1" s="1"/>
  <c r="D114" i="1"/>
  <c r="F114" i="1" s="1"/>
  <c r="D115" i="1"/>
  <c r="F115" i="1" s="1"/>
  <c r="D116" i="1"/>
  <c r="F116" i="1" s="1"/>
  <c r="D117" i="1"/>
  <c r="F117" i="1" s="1"/>
  <c r="D118" i="1"/>
  <c r="F118" i="1" s="1"/>
  <c r="D119" i="1"/>
  <c r="F119" i="1" s="1"/>
  <c r="D120" i="1"/>
  <c r="F120" i="1" s="1"/>
  <c r="D121" i="1"/>
  <c r="F121" i="1" s="1"/>
  <c r="D122" i="1"/>
  <c r="F122" i="1" s="1"/>
  <c r="D123" i="1"/>
  <c r="F123" i="1" s="1"/>
  <c r="D124" i="1"/>
  <c r="F124" i="1" s="1"/>
  <c r="D125" i="1"/>
  <c r="F125" i="1" s="1"/>
  <c r="D126" i="1"/>
  <c r="F126" i="1" s="1"/>
  <c r="D127" i="1"/>
  <c r="F127" i="1" s="1"/>
  <c r="D128" i="1"/>
  <c r="F128" i="1" s="1"/>
  <c r="D129" i="1"/>
  <c r="F129" i="1" s="1"/>
  <c r="D130" i="1"/>
  <c r="F130" i="1" s="1"/>
  <c r="D131" i="1"/>
  <c r="F131" i="1" s="1"/>
  <c r="D112" i="1"/>
  <c r="F112" i="1" s="1"/>
  <c r="D96" i="1"/>
  <c r="F96" i="1" s="1"/>
  <c r="D97" i="1"/>
  <c r="F97" i="1" s="1"/>
  <c r="D98" i="1"/>
  <c r="F98" i="1" s="1"/>
  <c r="D99" i="1"/>
  <c r="F99" i="1" s="1"/>
  <c r="D100" i="1"/>
  <c r="F100" i="1" s="1"/>
  <c r="D101" i="1"/>
  <c r="F101" i="1" s="1"/>
  <c r="D102" i="1"/>
  <c r="F102" i="1" s="1"/>
  <c r="D103" i="1"/>
  <c r="F103" i="1" s="1"/>
  <c r="D104" i="1"/>
  <c r="F104" i="1" s="1"/>
  <c r="D105" i="1"/>
  <c r="F105" i="1" s="1"/>
  <c r="D106" i="1"/>
  <c r="F106" i="1" s="1"/>
  <c r="D107" i="1"/>
  <c r="F107" i="1" s="1"/>
  <c r="D108" i="1"/>
  <c r="F108" i="1" s="1"/>
  <c r="D109" i="1"/>
  <c r="F109" i="1" s="1"/>
  <c r="D110" i="1"/>
  <c r="F110" i="1" s="1"/>
  <c r="D95" i="1"/>
  <c r="F95" i="1" s="1"/>
  <c r="D229" i="1"/>
  <c r="F229" i="1" s="1"/>
  <c r="D225" i="1"/>
  <c r="F225" i="1" s="1"/>
  <c r="D227" i="1"/>
  <c r="F227" i="1" s="1"/>
  <c r="D224" i="1"/>
  <c r="F224" i="1" s="1"/>
  <c r="D228" i="1"/>
  <c r="F228" i="1" s="1"/>
  <c r="D226" i="1"/>
  <c r="F226" i="1" s="1"/>
  <c r="D231" i="1"/>
  <c r="F231" i="1" s="1"/>
  <c r="D232" i="1"/>
  <c r="F232" i="1" s="1"/>
  <c r="D233" i="1"/>
  <c r="F233" i="1" s="1"/>
  <c r="D234" i="1"/>
  <c r="F234" i="1" s="1"/>
  <c r="D235" i="1"/>
  <c r="F235" i="1" s="1"/>
  <c r="D236" i="1"/>
  <c r="F236" i="1" s="1"/>
  <c r="D247" i="1" l="1"/>
  <c r="F247" i="1" s="1"/>
  <c r="D245" i="1"/>
  <c r="F245" i="1" s="1"/>
  <c r="D249" i="1"/>
  <c r="F249" i="1" s="1"/>
  <c r="D250" i="1"/>
  <c r="F250" i="1" s="1"/>
  <c r="D246" i="1"/>
  <c r="F246" i="1" s="1"/>
  <c r="D248" i="1"/>
  <c r="F248" i="1" s="1"/>
  <c r="D251" i="1"/>
  <c r="F251" i="1" s="1"/>
  <c r="D252" i="1"/>
  <c r="F252" i="1" s="1"/>
  <c r="D324" i="1" l="1"/>
  <c r="F324" i="1" s="1"/>
  <c r="D329" i="1"/>
  <c r="F329" i="1" s="1"/>
  <c r="D331" i="1"/>
  <c r="F331" i="1" s="1"/>
  <c r="D333" i="1"/>
  <c r="D338" i="1"/>
  <c r="D321" i="1"/>
  <c r="D323" i="1"/>
  <c r="F339" i="1"/>
  <c r="D330" i="1"/>
  <c r="F330" i="1" s="1"/>
  <c r="F321" i="1"/>
  <c r="D332" i="1"/>
  <c r="F332" i="1" s="1"/>
  <c r="D325" i="1"/>
  <c r="F325" i="1" s="1"/>
  <c r="F323" i="1"/>
  <c r="D334" i="1"/>
  <c r="F334" i="1" s="1"/>
  <c r="D328" i="1"/>
  <c r="D340" i="1"/>
  <c r="D335" i="1"/>
  <c r="D336" i="1"/>
  <c r="F336" i="1" s="1"/>
  <c r="D337" i="1"/>
  <c r="D320" i="1"/>
  <c r="D327" i="1"/>
  <c r="F327" i="1" s="1"/>
  <c r="F320" i="1"/>
  <c r="D326" i="1"/>
  <c r="F326" i="1" s="1"/>
  <c r="F333" i="1"/>
  <c r="F328" i="1"/>
  <c r="F337" i="1"/>
  <c r="D322" i="1"/>
  <c r="F322" i="1" s="1"/>
  <c r="F338" i="1"/>
  <c r="F335" i="1"/>
  <c r="F340" i="1"/>
</calcChain>
</file>

<file path=xl/sharedStrings.xml><?xml version="1.0" encoding="utf-8"?>
<sst xmlns="http://schemas.openxmlformats.org/spreadsheetml/2006/main" count="739" uniqueCount="719">
  <si>
    <t>Cyclone360</t>
  </si>
  <si>
    <t>Cyclone14S</t>
  </si>
  <si>
    <t>CycloneWA</t>
  </si>
  <si>
    <t>Vortex750</t>
  </si>
  <si>
    <t>Vortex18S</t>
  </si>
  <si>
    <t>VortexWA</t>
  </si>
  <si>
    <t>14" interchangable shaft</t>
  </si>
  <si>
    <t>Whisk attachment for Cyclone hand mixers</t>
  </si>
  <si>
    <t>18" interchangable shaft</t>
  </si>
  <si>
    <t>whisk attachment for Vortex hand mixers</t>
  </si>
  <si>
    <t>PPress1R</t>
  </si>
  <si>
    <t>PPress1F</t>
  </si>
  <si>
    <t>PPress1.5R</t>
  </si>
  <si>
    <t>PPress1.5F</t>
  </si>
  <si>
    <t>PPress2R</t>
  </si>
  <si>
    <t>PPress2F</t>
  </si>
  <si>
    <t>Single cast iron ribbed plate panini press</t>
  </si>
  <si>
    <t>Single cast iron flat plate panini press</t>
  </si>
  <si>
    <t>1.5 cast iron ribbed plate panini press</t>
  </si>
  <si>
    <t>1.5 cast iron flat plate panini press</t>
  </si>
  <si>
    <t>Double cast iron ribbed plate panini press</t>
  </si>
  <si>
    <t>Double cast iron flat plate panini press</t>
  </si>
  <si>
    <t>VP40N21</t>
  </si>
  <si>
    <t>VP50N21</t>
  </si>
  <si>
    <t>VPTube</t>
  </si>
  <si>
    <t>SMP 1/1 H150</t>
  </si>
  <si>
    <t>SMP 1/2 H100</t>
  </si>
  <si>
    <t>SMP 1/2 H150</t>
  </si>
  <si>
    <t>40cm sealing bar, 21CM motor full control vacuum packer</t>
  </si>
  <si>
    <t>50cm sealing bar, 21CM motor full control vacuum packer</t>
  </si>
  <si>
    <t>Optional vacuum tube for container sealing</t>
  </si>
  <si>
    <t>Upasta</t>
  </si>
  <si>
    <t>Counter top Pasta dough mixer and extruder</t>
  </si>
  <si>
    <t>Optional cutter with adjustable timing for length control. Optional for Upasta ,standard with Upasta plus.</t>
  </si>
  <si>
    <t>Spaghetti 1.9mm</t>
  </si>
  <si>
    <t>Bigoli/pici Toscani 3mm</t>
  </si>
  <si>
    <t>Linguine 3x1.6mm</t>
  </si>
  <si>
    <t>Spaghetti quadri 2mm</t>
  </si>
  <si>
    <t>Tagliolini 3.5mm</t>
  </si>
  <si>
    <t>Tagliatelle 6mm</t>
  </si>
  <si>
    <t>Pappardelle 15mm</t>
  </si>
  <si>
    <t>Maccheroni rigati 8mm</t>
  </si>
  <si>
    <t>Gramigne 3mm</t>
  </si>
  <si>
    <t>Penne</t>
  </si>
  <si>
    <t>Gnocchetti sardi 19mm</t>
  </si>
  <si>
    <t>Caserecce Strozzapreti 8.8mm</t>
  </si>
  <si>
    <t>Fusilli 8.4mm</t>
  </si>
  <si>
    <t>Pasta sheet 170mm wide</t>
  </si>
  <si>
    <t>#9 Spaghetti 1.9mm pasta die</t>
  </si>
  <si>
    <t>#13 Bigoli / pici Toscani 3mm pasta die</t>
  </si>
  <si>
    <t>#21 Linguine 3x1.6mm pasta die</t>
  </si>
  <si>
    <t>#25 Spaghetti quadri 2mm pasta die</t>
  </si>
  <si>
    <t>#32 Tagliolini 3.5mm pasta die</t>
  </si>
  <si>
    <t>#34 Tagliatelle 6mm pasta die</t>
  </si>
  <si>
    <t>#38 Pappardelle 15mm pasta die</t>
  </si>
  <si>
    <t>#77 Maccheroni rigati 8mm pasta die</t>
  </si>
  <si>
    <t>#91 Gramigne 3mm pasta die</t>
  </si>
  <si>
    <t>#116 Penne pasta die</t>
  </si>
  <si>
    <t>#191 Gnocchetti sardi 19mm pasta die</t>
  </si>
  <si>
    <t>#220 Caserecce Strozzapreti 8.8mm pasta die</t>
  </si>
  <si>
    <t>#240 Fusilli 8.4mm pasta die</t>
  </si>
  <si>
    <t>Pasta sheet die 170mm wide sheet</t>
  </si>
  <si>
    <t>UFP13</t>
  </si>
  <si>
    <t>Counter top vegetable and food processor</t>
  </si>
  <si>
    <t>SP1</t>
  </si>
  <si>
    <t>SP2</t>
  </si>
  <si>
    <t>SP3</t>
  </si>
  <si>
    <t>SP4</t>
  </si>
  <si>
    <t>SP5</t>
  </si>
  <si>
    <t>SP8</t>
  </si>
  <si>
    <t>SP10</t>
  </si>
  <si>
    <t>SP14</t>
  </si>
  <si>
    <t>JP4</t>
  </si>
  <si>
    <t>JP6</t>
  </si>
  <si>
    <t>JP8</t>
  </si>
  <si>
    <t>JP10</t>
  </si>
  <si>
    <t>1mm slicing disc for use with carrots, onions, cucmbers, potatoes, zucchini, etc.</t>
  </si>
  <si>
    <t>2mm slicing disc for use with carrots, onions, cucmbers, potatoes, zucchini, etc.</t>
  </si>
  <si>
    <t>3mm slicing disc for use with carrots, onions, cucmbers, potatoes, zucchini, etc.</t>
  </si>
  <si>
    <t>4mm slicing disc for use with carrots, onions, cucmbers, potatoes, zucchini, etc.</t>
  </si>
  <si>
    <t>5mm slicing disc for use with carrots, onions, cucmbers, potatoes, zucchini, etc.</t>
  </si>
  <si>
    <t>8mm slicing disc for use with carrots, onions, cucmbers, potatoes, zucchini, etc.</t>
  </si>
  <si>
    <t>10mm slicing disc for use with carrots, onions, cucmbers, potatoes, zucchini, etc.</t>
  </si>
  <si>
    <t>14mm slicing disc for use with carrots, onions, cucmbers, potatoes, zucchini, etc.</t>
  </si>
  <si>
    <t>4mm julienne disc for use with carrots, potatoes, zucchini, etc.</t>
  </si>
  <si>
    <t>6mm julienne disc for use with carrots, potatoes, zucchini, etc.</t>
  </si>
  <si>
    <t>8mm julienne disc for use with carrots, potatoes, zucchini, etc.</t>
  </si>
  <si>
    <t>10mm julienne disc for use with carrots, potatoes, zucchini, etc.</t>
  </si>
  <si>
    <t>GP1</t>
  </si>
  <si>
    <t>GP2</t>
  </si>
  <si>
    <t>GP3</t>
  </si>
  <si>
    <t>GP4</t>
  </si>
  <si>
    <t>GP7</t>
  </si>
  <si>
    <t>GP9</t>
  </si>
  <si>
    <t>PGP8</t>
  </si>
  <si>
    <t>1mm grating &amp; shredding disc or use with hard cheese, dry fruit, bread</t>
  </si>
  <si>
    <t>2mm grating &amp; shredding disc or use with hard cheese, dry fruit, bread</t>
  </si>
  <si>
    <t>3mm grating &amp; shredding disc or use with hard cheese, dry fruit, bread</t>
  </si>
  <si>
    <t>4mm grating &amp; shredding disc or use with hard cheese, dry fruit, bread</t>
  </si>
  <si>
    <t>7mm grating &amp; shredding disc for use with mozzarella, cheddar, veg.</t>
  </si>
  <si>
    <t>9mm grating &amp; shredding disc for use with mozzarella, cheddar, veg.</t>
  </si>
  <si>
    <t>8mm grating &amp; shredding disc for use with raw potato designed for making rosti</t>
  </si>
  <si>
    <t>DP8</t>
  </si>
  <si>
    <t>DP10</t>
  </si>
  <si>
    <t>DP14</t>
  </si>
  <si>
    <t>DP20</t>
  </si>
  <si>
    <t>8mm dicing disc works with SP5 plate and for use with potatoes, carrots, &amp; similar</t>
  </si>
  <si>
    <t>10mm dicing disc works with SP5 plate and for use with potatoes, carrots, &amp; similar</t>
  </si>
  <si>
    <t>14mm dicing disc works with SP5 plate and for use with potatoes, carrots, &amp; similar</t>
  </si>
  <si>
    <t>20mm dicing disc works with SP5 plate and for use with potatoes, carrots, &amp; similar</t>
  </si>
  <si>
    <t>SRM12+</t>
  </si>
  <si>
    <t>SRM20+</t>
  </si>
  <si>
    <t>SRMF20+</t>
  </si>
  <si>
    <t>SRM30+</t>
  </si>
  <si>
    <t>SRM40+</t>
  </si>
  <si>
    <t>SRM60+</t>
  </si>
  <si>
    <t>SRM60+PM</t>
  </si>
  <si>
    <t>SRM60+HD</t>
  </si>
  <si>
    <t>SRM80+</t>
  </si>
  <si>
    <t>12 qt., Mixer Countertop, 1/3 HP, 15 qt. SS Bowl - 120/60/1</t>
  </si>
  <si>
    <t>12 qt., without PTO hub - 120/60/1</t>
  </si>
  <si>
    <t>20 qt., Mixer Countertop, 1/2 HP, 22 qt. SS Bowl - 120/60/1</t>
  </si>
  <si>
    <t>20 qt., without PTO hub - 120/60/1</t>
  </si>
  <si>
    <t>20 qt., Mixer Floor Model, 1/2 HP, 22 qt. SS Bowl - 120/60/1</t>
  </si>
  <si>
    <t>30 qt., Mixer Floor Model, 1 HP, 36 qt. SS Bowl - 120/60/1</t>
  </si>
  <si>
    <t>40 qt., Mixer Floor Model,1 HP, 42 qt. SS Bowl - 120/60/1</t>
  </si>
  <si>
    <t>60 qt., Mixer Floor Model, 3 HP, 72 qt. SS Bowl - 280 - 240/60/1</t>
  </si>
  <si>
    <t>60 qt., Pizza Mixer, Floor Model, 2 speed, 3 HP, 72 qt. SS Bowl (Dough Hook only) - 280 - 240/60/1</t>
  </si>
  <si>
    <t>60 qt., heavy duty floor model 4 speed 3HP</t>
  </si>
  <si>
    <t>80 qt., Mixer Floor Model, 3 HP, 90 qt. SS Bowl - 280 - 240/60/1</t>
  </si>
  <si>
    <t>red, white, blue, black, or green</t>
  </si>
  <si>
    <t>SL50</t>
  </si>
  <si>
    <t>SL80</t>
  </si>
  <si>
    <t>SL120</t>
  </si>
  <si>
    <t>SL160</t>
  </si>
  <si>
    <t>SL200</t>
  </si>
  <si>
    <t>SL280</t>
  </si>
  <si>
    <t>Silverline Spiral Mixer (110 lbs. max capacity) 208-240/60/3</t>
  </si>
  <si>
    <t>Silverline Spiral Mixer (175 lbs. max capacity) 208-240/60/3</t>
  </si>
  <si>
    <t>Silverline Spiral Mixer (265 lbs. max capacity) 208-240/60/3</t>
  </si>
  <si>
    <t>Silverline Spiral Mixer (350 lbs. max capacity) 208-240/60/3</t>
  </si>
  <si>
    <t>Silverline Spiral Mixer (440 lbs. max capacity) 208-240/60/3</t>
  </si>
  <si>
    <t>Silverline Spiral Mixer (615 lbs. max capacity) 208-240/60/3</t>
  </si>
  <si>
    <t>SL80RB</t>
  </si>
  <si>
    <t>SL120RB</t>
  </si>
  <si>
    <t>SL160RB</t>
  </si>
  <si>
    <t>SL200RB</t>
  </si>
  <si>
    <t>SL250RB</t>
  </si>
  <si>
    <t>SL300RB</t>
  </si>
  <si>
    <t>C80</t>
  </si>
  <si>
    <t>C120</t>
  </si>
  <si>
    <t>C160</t>
  </si>
  <si>
    <t>C200</t>
  </si>
  <si>
    <t>C250</t>
  </si>
  <si>
    <t>C300</t>
  </si>
  <si>
    <t>Silverline Spiral Mixer w/ removable bowl (175 lbs. max capacity) 208-240/60/3</t>
  </si>
  <si>
    <t>Silverline Spiral Mixer w/ removable bowl (265 lbs. max capacity) 208-240/60/3</t>
  </si>
  <si>
    <t>Silverline Spiral Mixer w/ removable bowl (350 lbs. max capacity) 208-240/60/3</t>
  </si>
  <si>
    <t>Silverline Spiral Mixer w/ removable bowl (440 lbs. max capacity) 208-240/60/3</t>
  </si>
  <si>
    <t>Silverline Spiral Mixer w/ removable bowl (550 lbs. max capacity) 208-240/60/3</t>
  </si>
  <si>
    <t>Silverline Spiral Mixer w/ removable bowl (660 lbs. max capacity) 208-240/60/3</t>
  </si>
  <si>
    <t>Bowl Trolley with extra bowl (176 lbs. capacity) 208-240/60/3</t>
  </si>
  <si>
    <t>Bowl Trolley with extra bowl (265 lbs. capacity) 208-240/60/3</t>
  </si>
  <si>
    <t>Bowl Trolley with extra bowl (350 lbs. capacity) 208-240/60/3</t>
  </si>
  <si>
    <t>Bowl Trolley with extra bowl (440 lbs. capacity) 208-240/60/3</t>
  </si>
  <si>
    <t>Bowl Trolley with extra bowl (550 lbs. capacity) 208-240/60/3</t>
  </si>
  <si>
    <t>Bowl Trolley with extra bowl (660 lbs. capacity) 208-240/60/3</t>
  </si>
  <si>
    <t>SL120LB</t>
  </si>
  <si>
    <t>SL120LH</t>
  </si>
  <si>
    <t>SL160LB</t>
  </si>
  <si>
    <t>SL160LH</t>
  </si>
  <si>
    <t>SL200LB</t>
  </si>
  <si>
    <t>SL200LH</t>
  </si>
  <si>
    <t>SL280LB</t>
  </si>
  <si>
    <t>SL280LH</t>
  </si>
  <si>
    <t>Silverline Spiral Mixer Overturnable (265 lbs. max capacity) discharge height 49" - 208-240/60/3</t>
  </si>
  <si>
    <t>Silverline Spiral Mixer Overturnable (265 lbs. max capacity) discharge height 76" - 208-240/60/3</t>
  </si>
  <si>
    <t>Silverline Spiral Mixer Overturnable (350 lbs. max capacity) discharge height 46" - 208-240/60/3</t>
  </si>
  <si>
    <t>Silverline Spiral Mixer Overturnable (350 lbs. max capacity) discharge height 72" - 208-240/60/3</t>
  </si>
  <si>
    <t>Silverline Spiral Mixer Overturnable (440 lbs. max capacity) discharge height 46" - 208-240/60/3</t>
  </si>
  <si>
    <t>Silverline Spiral Mixer Overturnable (440 lbs. max capacity) discharge height 72" - 208-240/60/3</t>
  </si>
  <si>
    <t>Silverline Spiral Mixer Overturnable (615 lbs. max capacity) discharge height 43" - 220/60/3</t>
  </si>
  <si>
    <t>Silverline Spiral Mixer Overturnable (615 lbs. max capacity) discharge height 70" - 208-240/60/3</t>
  </si>
  <si>
    <t>SSBL55</t>
  </si>
  <si>
    <t>SSBL78</t>
  </si>
  <si>
    <t>SSBL105</t>
  </si>
  <si>
    <t>Spiral Bowl Lifter for SL80RB to SL200RB discharge fixed height 55" (1390mm) - 208-240/60/3</t>
  </si>
  <si>
    <t>Spiral Bowl Lifter for SL80RB to SL200RB discharge fixed height 78" (1990mm) - 208-240/60/3</t>
  </si>
  <si>
    <t>Spiral Bowl Lifter for SL80RB to SL200RB discharge fixed height 105" (2690mm) - 208-240/60/3</t>
  </si>
  <si>
    <t>BSBL78</t>
  </si>
  <si>
    <t>BSBL105</t>
  </si>
  <si>
    <t>Spiral Bowl Lifter for SL160RB to SL300RB discharge fixed height 78" (1990mm) - 208-240/60/3</t>
  </si>
  <si>
    <t>Spiral Bowl Lifter for SL160RB to SL300RB discharge fixed height 105" (2690mm) - 208-240/60/3</t>
  </si>
  <si>
    <t>SBLAS</t>
  </si>
  <si>
    <t>6612M</t>
  </si>
  <si>
    <t>8713M</t>
  </si>
  <si>
    <t>8713S</t>
  </si>
  <si>
    <t>1000M</t>
  </si>
  <si>
    <t>1000S</t>
  </si>
  <si>
    <t>Economy Series Slicer, Manual, 12" knife - 120/60/1</t>
  </si>
  <si>
    <t>Value Series Slicer, Manual, 12" knife - 120/60/1</t>
  </si>
  <si>
    <t>Premium Series Slicer, Manual, 13" knife - 120/60/1</t>
  </si>
  <si>
    <t>Premium Series Slicer, Variable Speed Automatic, 13" knife, - 120/60/1</t>
  </si>
  <si>
    <t>Premium Series Slicer, Semi-Automatic, 9 settings,13" knife - 120/60/1</t>
  </si>
  <si>
    <t>VC12</t>
  </si>
  <si>
    <t>VC13</t>
  </si>
  <si>
    <t>DOME39R</t>
  </si>
  <si>
    <t>DOME47R</t>
  </si>
  <si>
    <t>DOME51R</t>
  </si>
  <si>
    <t>DOME55R</t>
  </si>
  <si>
    <t>DOME59R</t>
  </si>
  <si>
    <t>Stone hearth pizza dome oven, 39" interior, round exterior</t>
  </si>
  <si>
    <t>Stone hearth pizza dome oven, 47" interior, round exterior</t>
  </si>
  <si>
    <t>Stone hearth pizza dome oven, 51" interior, round exterior</t>
  </si>
  <si>
    <t>Stone hearth pizza dome oven, 55" interior, round exterior</t>
  </si>
  <si>
    <t>Stone hearth pizza dome oven, 59" interior, round exterior</t>
  </si>
  <si>
    <t>DOME39S</t>
  </si>
  <si>
    <t>DOME47S</t>
  </si>
  <si>
    <t>DOME51S</t>
  </si>
  <si>
    <t>DOME55S</t>
  </si>
  <si>
    <t>DOME59S</t>
  </si>
  <si>
    <t>Stone hearth pizza dome oven, 39" interior, square exterior</t>
  </si>
  <si>
    <t>Stone hearth pizza dome oven, 47" interior, square exterior</t>
  </si>
  <si>
    <t>Stone hearth pizza dome oven, 51" interior, square exterior</t>
  </si>
  <si>
    <t>Stone hearth pizza dome oven, 55" interior, square exterior</t>
  </si>
  <si>
    <t>Stone hearth pizza dome oven, 59" interior, square exterior</t>
  </si>
  <si>
    <t>DOME39P</t>
  </si>
  <si>
    <t>DOME47P</t>
  </si>
  <si>
    <t>DOME51P</t>
  </si>
  <si>
    <t>DOME55P</t>
  </si>
  <si>
    <t>DOME59P</t>
  </si>
  <si>
    <t>Stone hearth pizza dome oven, 39" interior, pentagonal exterior</t>
  </si>
  <si>
    <t>Stone hearth pizza dome oven, 47" interior, pentagonal exterior</t>
  </si>
  <si>
    <t>Stone hearth pizza dome oven, 51" interior, pentagonal exterior</t>
  </si>
  <si>
    <t>Stone hearth pizza dome oven, 55" interior, pentagonal exterior</t>
  </si>
  <si>
    <t>Stone hearth pizza dome oven, 59" interior, pentagonal exterior</t>
  </si>
  <si>
    <t>DOME39GV</t>
  </si>
  <si>
    <t>DOME47GV</t>
  </si>
  <si>
    <t>DOME51GV</t>
  </si>
  <si>
    <t>DOME55GV</t>
  </si>
  <si>
    <t>DOME59GV</t>
  </si>
  <si>
    <t>Stone hearth pizza dome oven, 39" interior, domed/round exterior</t>
  </si>
  <si>
    <t>Stone hearth pizza dome oven, 47" interior, domed/round exterior</t>
  </si>
  <si>
    <t>Stone hearth pizza dome oven, 51" interior, domed/round exterior</t>
  </si>
  <si>
    <t>Stone hearth pizza dome oven, 55" interior, domed/round exterior</t>
  </si>
  <si>
    <t>Stone hearth pizza dome oven, 59" interior, domed/round exterior</t>
  </si>
  <si>
    <t>SBDR15</t>
  </si>
  <si>
    <t>SBDR22</t>
  </si>
  <si>
    <t>SBDR30</t>
  </si>
  <si>
    <t>SBDR36</t>
  </si>
  <si>
    <t>ABDR15</t>
  </si>
  <si>
    <t>ABDR22</t>
  </si>
  <si>
    <t>ABDR30</t>
  </si>
  <si>
    <t>ABDR36</t>
  </si>
  <si>
    <t>MQD20</t>
  </si>
  <si>
    <t>AQD20</t>
  </si>
  <si>
    <t>AQD30</t>
  </si>
  <si>
    <t>SQD30</t>
  </si>
  <si>
    <t>SRD20</t>
  </si>
  <si>
    <t>ARD20</t>
  </si>
  <si>
    <t>SFG500B</t>
  </si>
  <si>
    <t>SFG500T</t>
  </si>
  <si>
    <t>SFG500TM</t>
  </si>
  <si>
    <t>SFG600TM</t>
  </si>
  <si>
    <t>SFG600TMM</t>
  </si>
  <si>
    <t>SFG600TL</t>
  </si>
  <si>
    <t>Reversible Sheeter, Bench Model 20" x 28" (2x) 208-240/60/3</t>
  </si>
  <si>
    <t>Reversible Sheeter, Floor Model 20" x 28" (2x) 208-240/60/3</t>
  </si>
  <si>
    <t>Reversible Sheeter, Floor Model 20" x 47" (2x) 208-240/60/3</t>
  </si>
  <si>
    <t>Reversible Sheeter, Floor Model 24" x 47" (2x) 208-240/60/3</t>
  </si>
  <si>
    <t>Reversible Sheeter, Floor Model 24" x 63" (2x) 208-240/60/3</t>
  </si>
  <si>
    <t>Reversible Sheeter, Floor Model, variable speed - 208-240/60/3</t>
  </si>
  <si>
    <t>T50</t>
  </si>
  <si>
    <t>Vertical Sheeter, Table Top - 110/60/1</t>
  </si>
  <si>
    <t>Pizza Spinner 16" - 110/60/1</t>
  </si>
  <si>
    <t>Pizza Spinner 20" - 110/60/1</t>
  </si>
  <si>
    <t>DR14</t>
  </si>
  <si>
    <t>DR11</t>
  </si>
  <si>
    <t>S00003461</t>
  </si>
  <si>
    <t>S00003464</t>
  </si>
  <si>
    <t>S00003463</t>
  </si>
  <si>
    <t>S00003462</t>
  </si>
  <si>
    <t>S01162114</t>
  </si>
  <si>
    <t>S00003458E</t>
  </si>
  <si>
    <t>S00003458F</t>
  </si>
  <si>
    <t>S01162115</t>
  </si>
  <si>
    <t>S01162017</t>
  </si>
  <si>
    <t>S01162060</t>
  </si>
  <si>
    <t>S00003451</t>
  </si>
  <si>
    <t>S00003452</t>
  </si>
  <si>
    <t>S04162038</t>
  </si>
  <si>
    <t>S04162059</t>
  </si>
  <si>
    <t>Dough Divider-Rounder (3.9 to 10.6 oz.) - 110/60/1</t>
  </si>
  <si>
    <t>Dough Divider-Rounder (11.3 to 22.9 oz.) - 120/60/1</t>
  </si>
  <si>
    <t>A for DR14 (white) Rounder attachment DR14, 8.8 - 10.6 oz.</t>
  </si>
  <si>
    <t>B for DR14 (green) Rounder attachment DR14, 6.2 - 7.9 oz.</t>
  </si>
  <si>
    <t>C for DR14 (red) Rounder attachment DR14, 5.3 - 7.1 oz.</t>
  </si>
  <si>
    <t>D for DR14 (white) Rounder attachment DR14, 3.9 - 5.3 oz.</t>
  </si>
  <si>
    <t>H for DR14 (white) Rounder attachment DR14, 7.8 - 9.3 oz.</t>
  </si>
  <si>
    <t>E for DR11 (white) Rounder attachment DR11, 16.8 - 22.9 oz.</t>
  </si>
  <si>
    <t>F for DR11 (white) Rounder attachment DR11, 11.3 - 16.9 oz.</t>
  </si>
  <si>
    <t>G for DR11 (white) Rounder attachment DR11, 10.7 - 12.8 oz.</t>
  </si>
  <si>
    <t>14 section green dough plate</t>
  </si>
  <si>
    <t>11 section green dough plate</t>
  </si>
  <si>
    <t>14 section cutting group</t>
  </si>
  <si>
    <t>11 section cutting group</t>
  </si>
  <si>
    <t>14 section stainless dish</t>
  </si>
  <si>
    <t>11 section stainless dish</t>
  </si>
  <si>
    <t>PM91</t>
  </si>
  <si>
    <t>PM91G</t>
  </si>
  <si>
    <t>PM91-PK1</t>
  </si>
  <si>
    <t>PM91-PK2</t>
  </si>
  <si>
    <t>PM91-PK3</t>
  </si>
  <si>
    <t>VS2000</t>
  </si>
  <si>
    <t>VS9</t>
  </si>
  <si>
    <t>VS9H</t>
  </si>
  <si>
    <t>Prep-Mate™ Power Drive - 120/60/1</t>
  </si>
  <si>
    <t>Prep-Mate™ Power Drive, Extended Legs - 120/60/1</t>
  </si>
  <si>
    <t>Prep-Mate™ Power Drive, VS9 Vegetable Slicer - 120/60/1</t>
  </si>
  <si>
    <t>Prep-Mate™ Power Drive, VS9H Shredder/Grater - 120/60/1</t>
  </si>
  <si>
    <t>Prep-Mate™ Power Drive, VS9, Hub and Shaft, 3/16" Shredder - 120/60/1</t>
  </si>
  <si>
    <t>9" Vegetable Slicer Attachment w/ adjustable knife assembly</t>
  </si>
  <si>
    <t>Vegetable Slicer/Shredder Power Drive - 120/60/1</t>
  </si>
  <si>
    <t>9" Vegetable Shredder Attachment w/ plate holder &amp; 3/16" plate</t>
  </si>
  <si>
    <t>Plate Holder - Hub and Shaft</t>
  </si>
  <si>
    <t>Knife Assembly</t>
  </si>
  <si>
    <t>3/32" Shredder Plate (9)</t>
  </si>
  <si>
    <t>3/16" Shredder Plate (3)</t>
  </si>
  <si>
    <t>5/16" Shredder Plate (0)</t>
  </si>
  <si>
    <t>1/2" Shredder Plate (000)</t>
  </si>
  <si>
    <t>Grater Plate (14)</t>
  </si>
  <si>
    <t>Julienne/French Fry Plate (25)</t>
  </si>
  <si>
    <t>ALMFC12</t>
  </si>
  <si>
    <t>Meat and Food Grinder</t>
  </si>
  <si>
    <t>#12 1/8" Plate</t>
  </si>
  <si>
    <t>#22 1/8" Plate</t>
  </si>
  <si>
    <t>#12 3/16" Plate</t>
  </si>
  <si>
    <t xml:space="preserve">#22 3/16" Plate </t>
  </si>
  <si>
    <t>#12 1/4" Plate</t>
  </si>
  <si>
    <t>#22 1/4" Plate</t>
  </si>
  <si>
    <t>#12 3/8" Plate</t>
  </si>
  <si>
    <t>#22 3/8" Plate</t>
  </si>
  <si>
    <t>#12 1/2" Plate</t>
  </si>
  <si>
    <t>#22 1/2" Plate</t>
  </si>
  <si>
    <t>#12 “X“ Knife</t>
  </si>
  <si>
    <t>#22 “X“ Knife</t>
  </si>
  <si>
    <t>#22 1/2" Sausage Stuffer</t>
  </si>
  <si>
    <t>#22 3/4" Sausage Stuffer</t>
  </si>
  <si>
    <t>Prep Tub with cover</t>
  </si>
  <si>
    <t>MG22</t>
  </si>
  <si>
    <t>MG32</t>
  </si>
  <si>
    <t>MG42</t>
  </si>
  <si>
    <t>MG32P3.5</t>
  </si>
  <si>
    <t>MG32P4.5</t>
  </si>
  <si>
    <t>MG32P6</t>
  </si>
  <si>
    <t>MG32P8</t>
  </si>
  <si>
    <t>MG32P10</t>
  </si>
  <si>
    <t>MG32X</t>
  </si>
  <si>
    <t>MG32-SG</t>
  </si>
  <si>
    <t>MG32-RT</t>
  </si>
  <si>
    <t>Heavy-Duty Meat Grinder with #12 grinder attachment 120/60/1</t>
  </si>
  <si>
    <t>Heavy-Duty Meat Grinder with #22 grinder attachment 120/60/1</t>
  </si>
  <si>
    <t>Floor model 4HP meat grinder with size 32 plates</t>
  </si>
  <si>
    <t>Floor model 7HP meat grinder with size 42 plates</t>
  </si>
  <si>
    <t>3.5mm grinding plate</t>
  </si>
  <si>
    <t>4.5mm grinding plate</t>
  </si>
  <si>
    <t>6mm grinding plate</t>
  </si>
  <si>
    <t>8mm grinding plate</t>
  </si>
  <si>
    <t>10mm grinding plate</t>
  </si>
  <si>
    <t>X-knife for size 32 plates</t>
  </si>
  <si>
    <t>Splash guard</t>
  </si>
  <si>
    <t>Removal tool</t>
  </si>
  <si>
    <t>MG42P4.5</t>
  </si>
  <si>
    <t>MG42P6</t>
  </si>
  <si>
    <t>MG42P8</t>
  </si>
  <si>
    <t>MG42P10</t>
  </si>
  <si>
    <t>MG42X</t>
  </si>
  <si>
    <t>MG42-SG</t>
  </si>
  <si>
    <t>MG42-RT</t>
  </si>
  <si>
    <t>X-knife for size 42 plates</t>
  </si>
  <si>
    <t>BC14</t>
  </si>
  <si>
    <t>BC18</t>
  </si>
  <si>
    <t>Heavy-Duty Bowl Cutter with 14" bowl and knives - 120/60/1</t>
  </si>
  <si>
    <t>Heavy-Duty Bowl Cutter with 18" bowl and knives and #12 PTO hub - 120/60/1</t>
  </si>
  <si>
    <t>Portable Root Vegetable Peeler - 120/60/1 $1,447</t>
  </si>
  <si>
    <t>PattyPress™ Burger Mold - 4"</t>
  </si>
  <si>
    <t>PattyPress™ Burger Mold - 5"</t>
  </si>
  <si>
    <t>PattyPress™ Burger Mold - 6"</t>
  </si>
  <si>
    <t>4" round patty press paper</t>
  </si>
  <si>
    <t>5" round patty press paper</t>
  </si>
  <si>
    <t>6" round patty press paper</t>
  </si>
  <si>
    <t>FA-73</t>
  </si>
  <si>
    <t>Ground beef fat analyzer - 120/60/1</t>
  </si>
  <si>
    <t>CV-0</t>
  </si>
  <si>
    <t>CV-2</t>
  </si>
  <si>
    <t>CV-4</t>
  </si>
  <si>
    <t>CV-6</t>
  </si>
  <si>
    <t>CV-8</t>
  </si>
  <si>
    <t>Covers small to medium slicers &amp; grinders 19" x 22" x 22"</t>
  </si>
  <si>
    <t>Covers large slicers, DR14/11and grinders 30" x 26" x 32"</t>
  </si>
  <si>
    <t>Covers 12 qt. &amp; 20 qt. tabletop mixers and Sprizza 34" x 18" x 29"</t>
  </si>
  <si>
    <t>Covers 20 qt., 30 qt. &amp; 40 qt. floor model mixers &amp; SL50 &amp; GL50 46" x 22" x 34"</t>
  </si>
  <si>
    <t>Covers 60 qt. &amp; 80 qt. floor model mixers and SL60, SL80, GL80 56" x 32" x 46"</t>
  </si>
  <si>
    <t>Model</t>
  </si>
  <si>
    <t>Description</t>
  </si>
  <si>
    <t>List</t>
  </si>
  <si>
    <t>Net</t>
  </si>
  <si>
    <t>Vacuum Packers</t>
  </si>
  <si>
    <t>Panini Press's</t>
  </si>
  <si>
    <t>Cyclone Hand Mixers</t>
  </si>
  <si>
    <t>Vortex Hand Mixers</t>
  </si>
  <si>
    <t>Counter Top Pasta Machine</t>
  </si>
  <si>
    <t>Food Processor</t>
  </si>
  <si>
    <t>Julienne Plates</t>
  </si>
  <si>
    <t>Grating / Shredding Plates</t>
  </si>
  <si>
    <t>Dicing Plates</t>
  </si>
  <si>
    <t>Slicing Plates</t>
  </si>
  <si>
    <t>Fixed Bowl Spiral Mixers</t>
  </si>
  <si>
    <t>Removable Bowl Spiral Mixers</t>
  </si>
  <si>
    <t>Extra Bowl/Trolley for Removable Bowl Spiral Mixers</t>
  </si>
  <si>
    <t>Overturnable Sprial Mixers</t>
  </si>
  <si>
    <t>Single Piston Lifters for Removable Bowl Spiral Mixers</t>
  </si>
  <si>
    <t>Slicers</t>
  </si>
  <si>
    <t>Stone Hearth Pizza Dome Oven, Pentagonal Exterior</t>
  </si>
  <si>
    <t>Stone Hearth Pizza Dome Oven, Domed/Round Exterior</t>
  </si>
  <si>
    <t>Manual, Semi, and Automatic Square Dividers</t>
  </si>
  <si>
    <t>Semi and Automatic Bun Divider Rounders</t>
  </si>
  <si>
    <t>Manual, Semi, and Automatic Round Dividers</t>
  </si>
  <si>
    <t>Reverse Table Sheeters</t>
  </si>
  <si>
    <t>Vertical Sheeter</t>
  </si>
  <si>
    <t>Cold System Pizza Spinners</t>
  </si>
  <si>
    <t>Counter Top Dough Divider Rounder</t>
  </si>
  <si>
    <t xml:space="preserve">ALMFC12, MG89, and MG22 Parts </t>
  </si>
  <si>
    <t xml:space="preserve">MG8912, MG22, MG32, and MG42 </t>
  </si>
  <si>
    <t>Bowl Cutters and Patty Press's</t>
  </si>
  <si>
    <t>Equipment Covers</t>
  </si>
  <si>
    <t>Planetary Mixer Accessories</t>
  </si>
  <si>
    <t>12 quart bowl</t>
  </si>
  <si>
    <t>20 quart bowl</t>
  </si>
  <si>
    <t>30 quart bowl</t>
  </si>
  <si>
    <t>80 quart bowl</t>
  </si>
  <si>
    <t>40 quart bowl</t>
  </si>
  <si>
    <t>60 quart bowl</t>
  </si>
  <si>
    <t>12 for 20 quart bowl</t>
  </si>
  <si>
    <t>20 for 30 quart bowl</t>
  </si>
  <si>
    <t>20 for 40 quart bowl</t>
  </si>
  <si>
    <t>30 for 40 quart bowl</t>
  </si>
  <si>
    <t>30 for 60 quart bowl</t>
  </si>
  <si>
    <t>40 for 80 quart bowl</t>
  </si>
  <si>
    <t>60 for 80 quart bowl</t>
  </si>
  <si>
    <t>12 quart batter beater</t>
  </si>
  <si>
    <t>20 quart batter beater</t>
  </si>
  <si>
    <t>30 quart batter beater</t>
  </si>
  <si>
    <t>40 quart batter beater</t>
  </si>
  <si>
    <t>60 quart batter beater</t>
  </si>
  <si>
    <t>80 quart batter beater</t>
  </si>
  <si>
    <t>12 for 20 quart batter beater</t>
  </si>
  <si>
    <t>20 for 30 quart batter beater</t>
  </si>
  <si>
    <t>20 for 40 quart batter beater</t>
  </si>
  <si>
    <t>30 for 40 quart batter beater</t>
  </si>
  <si>
    <t>30 for 60 quart batter beater</t>
  </si>
  <si>
    <t>40 for 80 quart batter beater</t>
  </si>
  <si>
    <t>60 for 80 quart batter beater</t>
  </si>
  <si>
    <t>12 quart wire whip</t>
  </si>
  <si>
    <t>20 quart wire whip</t>
  </si>
  <si>
    <t>30 quart wire whip</t>
  </si>
  <si>
    <t>40 quart wire whip</t>
  </si>
  <si>
    <t>60 quart wire whip</t>
  </si>
  <si>
    <t>80 quart wire whip</t>
  </si>
  <si>
    <t>12 for 20 quart wire whip</t>
  </si>
  <si>
    <t>20 for 30 quart wire whip</t>
  </si>
  <si>
    <t>20 for 40 quart wire whip</t>
  </si>
  <si>
    <t>30 for 40 quart wire whip</t>
  </si>
  <si>
    <t>30 for 60 quart wire whip</t>
  </si>
  <si>
    <t>40 for 80 quart wire whip</t>
  </si>
  <si>
    <t>60 for 80 quart wire whip</t>
  </si>
  <si>
    <t>12 quart dough hook</t>
  </si>
  <si>
    <t>20 quart dough hook</t>
  </si>
  <si>
    <t>30 quart dough hook</t>
  </si>
  <si>
    <t>40 quart dough hook</t>
  </si>
  <si>
    <t>60 quart dough hook</t>
  </si>
  <si>
    <t>80 quart dough hook</t>
  </si>
  <si>
    <t>12 for 20 quart dough hook</t>
  </si>
  <si>
    <t>20 for 30 quart dough hook</t>
  </si>
  <si>
    <t>20 for 40 quart dough hook</t>
  </si>
  <si>
    <t>30 for 40 quart dough hook</t>
  </si>
  <si>
    <t>30 for 60 quart dough hook</t>
  </si>
  <si>
    <t>40 for 80 quart dough hook</t>
  </si>
  <si>
    <t>60 for 80 quart dough hook</t>
  </si>
  <si>
    <t>12 quart sweet dough beater</t>
  </si>
  <si>
    <t>20 quart sweet dough beater</t>
  </si>
  <si>
    <t>30 quart sweet dough beater</t>
  </si>
  <si>
    <t>60 quart sweet dough beater</t>
  </si>
  <si>
    <t>80 quart sweet dough beater</t>
  </si>
  <si>
    <t>12 for 20 quart sweet dough beater</t>
  </si>
  <si>
    <t>20 for 30 quart sweet dough beater</t>
  </si>
  <si>
    <t>20 for 40 quart sweet dough beater</t>
  </si>
  <si>
    <t>30 for 40 quart sweet dough beater</t>
  </si>
  <si>
    <t>30 for 60 quart sweet dough beater</t>
  </si>
  <si>
    <t>40 for 80 quart sweet dough beater</t>
  </si>
  <si>
    <t>60 for 80 quart sweet dough beater</t>
  </si>
  <si>
    <t>12 quart pastry knife</t>
  </si>
  <si>
    <t>20 quart pastry knife</t>
  </si>
  <si>
    <t>30 quart pastry knife</t>
  </si>
  <si>
    <t>60 quart pastry knife</t>
  </si>
  <si>
    <t>80 quart pastry knife</t>
  </si>
  <si>
    <t>12 for 20 quart pastry knife</t>
  </si>
  <si>
    <t>20 for 30 quart pastry knife</t>
  </si>
  <si>
    <t>20 for 40 quart pastry knife</t>
  </si>
  <si>
    <t>30 for 40 quart pastry knife</t>
  </si>
  <si>
    <t>30 for 60 quart pastry knife</t>
  </si>
  <si>
    <t>40 for 80 quart pastry knife</t>
  </si>
  <si>
    <t>60 for 80 quart pastry knife</t>
  </si>
  <si>
    <t>12 quart four wing beater</t>
  </si>
  <si>
    <t>20 quart four wing beater</t>
  </si>
  <si>
    <t>30 quart four wing beater</t>
  </si>
  <si>
    <t>60 quart four wing beater</t>
  </si>
  <si>
    <t>80 quart four wing beater</t>
  </si>
  <si>
    <t>20 for 30 quart four wing beater</t>
  </si>
  <si>
    <t>20 for 40 quart four wing beater</t>
  </si>
  <si>
    <t>30 for 40 quart four wing beater</t>
  </si>
  <si>
    <t>30 for 60 quart four wing beater</t>
  </si>
  <si>
    <t>40 for 80 quart four wing beater</t>
  </si>
  <si>
    <t>60 for 80 quart four wing beater</t>
  </si>
  <si>
    <t>20 quart splash ring</t>
  </si>
  <si>
    <t>30 quart splash ring</t>
  </si>
  <si>
    <t>40 quart splash ring</t>
  </si>
  <si>
    <t>60 quart splash ring</t>
  </si>
  <si>
    <t>80 quart splash ring</t>
  </si>
  <si>
    <t>20 for 30 quart splash ring</t>
  </si>
  <si>
    <t>20 for 40 quart splash ring</t>
  </si>
  <si>
    <t>30 for 40 quart splash ring</t>
  </si>
  <si>
    <t>30 for 60 quart splash ring</t>
  </si>
  <si>
    <t>40 for 80 quart splash ring</t>
  </si>
  <si>
    <t>60 for 80 quart splash ring</t>
  </si>
  <si>
    <t>30 quart bowl truck</t>
  </si>
  <si>
    <t>40 quart bowl truck</t>
  </si>
  <si>
    <t>60 quart bowl truck</t>
  </si>
  <si>
    <t>80 quart bowl truck</t>
  </si>
  <si>
    <t>30 for 40 quart bowl truck</t>
  </si>
  <si>
    <t>30 for 60 quart bowl truck</t>
  </si>
  <si>
    <t>40 for 80 quart bowl truck</t>
  </si>
  <si>
    <t>60 for 80 quart bowl truck</t>
  </si>
  <si>
    <t>30 for 60 quart bowl truck adaptor</t>
  </si>
  <si>
    <t>40 for 80 quart bowl truck adaptor</t>
  </si>
  <si>
    <t>12 quart heavy duty SS wire whip</t>
  </si>
  <si>
    <t>20 quart heavy duty SS wire whip</t>
  </si>
  <si>
    <t>60 quart heavy duty SS wire whip</t>
  </si>
  <si>
    <t>3 Blade Package includes the following blades: SP3 - 3mm slicing disc, JP6 - 6mm julienne disc, GP7 - 7mm grating &amp; shredding</t>
  </si>
  <si>
    <t>5 Blade Package includes the following blades: SP3 - 3mm Slicing Disc, SP8 - 8mm Slicing Disc, JP6 - 6mm julienne disc, GP7 - 7mm Grating &amp; Shredding Disc, DP8 - 8mm Dicing Disc</t>
  </si>
  <si>
    <t>#12 1/2" Sausage Stuffer, for use with ALMFC12 and MG89 only</t>
  </si>
  <si>
    <t>#12 3/4" Sausage Stuffer, for use with ALMFC12 and MG89 only</t>
  </si>
  <si>
    <t>5 blade pizza kit includes the following: SP1 - 1mm slicing, SP3 - 3mm slicing, SP8 - 8mm slicing, GP2 - 2mm grating plate, GP7 - 7mmgrating plate</t>
  </si>
  <si>
    <t>Speciality Dividers</t>
  </si>
  <si>
    <t>Stone Hearth Rotating Deck Oven, 47" interior, Flat Top exterior</t>
  </si>
  <si>
    <t>Stone Hearth Rotating Deck Oven, 59" interior, Flat Top exterior</t>
  </si>
  <si>
    <t>Dome47RT - Round Top</t>
  </si>
  <si>
    <t>Stone Hearth Rotating Deck Oven, 47" interior, Round Top exterior</t>
  </si>
  <si>
    <t>Dome 59RT - Round Top</t>
  </si>
  <si>
    <t>Stone Hearth Rotating Deck Oven, 59" interior, Round Top exterior</t>
  </si>
  <si>
    <t>Semi-Automatic Bun Divider/Rounder 180/500 GR - 6.34/17.63 oz. - 208-240/60/3</t>
  </si>
  <si>
    <t>Semi-Automatic Bun Divider/Rounder 150-360 GR - 5.29/12.69 oz. - 208-240/60/3</t>
  </si>
  <si>
    <t>Semi-Automatic Bun Divider/Rounder 120/280 GR - 4.23/9.87 oz. - 208-240/60/3</t>
  </si>
  <si>
    <t>Semi-Automatic Bun Divider/Rounder 60/220 GR - 2.11/7.76 oz. - 208-240/60/3</t>
  </si>
  <si>
    <t>Semi-Automatic Bun Divider/Rounder 40/135 GR -1.41/4.76 oz. - 208-240/60/3</t>
  </si>
  <si>
    <t>Semi-Automatic Bun Divider/Rounder 34/110 GR - 1.2/3.88 oz. - 208-240/60/3</t>
  </si>
  <si>
    <t>Semi-Automatic Bun Divider/Rounder 12/30 GR - 0.42/1.05 oz. - 208-240/60/3</t>
  </si>
  <si>
    <t>Automatic Bun Divider/Rounder 180/500 GR - 6.34/17.63 oz. - 208-240/60/3</t>
  </si>
  <si>
    <t>Automatic Bun Divider/Rounder 150-360 GR - 5.29/12.69 oz. - 208-240/60/3</t>
  </si>
  <si>
    <t>Automatic Bun Divider/Rounder 120/280 GR - 4.23/9.87 oz. - 208-240/60/3</t>
  </si>
  <si>
    <t>Automatic Bun Divider/Rounder 60/220 GR - 2.11/7.76 oz. - 208-240/60/3</t>
  </si>
  <si>
    <t>Automatic Bun Divider/Rounder 40/135 GR -1.41/4.76 oz. - 208-240/60/3</t>
  </si>
  <si>
    <t>Automatic Bun Divider/Rounder 34/110 GR - 1.2/3.88 oz. - 208-240/60/3</t>
  </si>
  <si>
    <t>Automatic Bun Divider/Rounder 12/30 GR - 0.42/1.05 oz. - 208-240/60/3</t>
  </si>
  <si>
    <t>Manual Square Divider - 80/350 GR - 2.82/12.34 oz.</t>
  </si>
  <si>
    <t xml:space="preserve">Manual square Divider - 40/170 GR - 1.41/5.99 oz.  </t>
  </si>
  <si>
    <t>Automatic Square Divider - 300/2000 GR 5.30/28.20 oz. - 208-240/60/3</t>
  </si>
  <si>
    <t>Automatic Square Divider - 150/1000 GR -  5.30/28.20 oz. - 208-240/60/3</t>
  </si>
  <si>
    <t>Automatic Square Divider  - 130/830 GR - 3.20/18.60 oz. - 208-240/60/3</t>
  </si>
  <si>
    <t>Automatic Square Divider - 100/660 GR - 3.5/23.28 oz.  - 208-240/60/3</t>
  </si>
  <si>
    <t>Automatic Square Divider (NEW) - 80/500 GR - 2.82/17.6 oz. - 208-240/60/3</t>
  </si>
  <si>
    <t>Automatic Square Divider (NEW) - 60/400 GR - 2.11/14.1 oz. - 208-240/60/3</t>
  </si>
  <si>
    <t>Automatic Square Divider (NEW) - 50/330 GR - 1.76/11.64 oz. - 208-240/60/3</t>
  </si>
  <si>
    <t>Automatic Square Divider (NEW) - 40/250 GR - 1.41/8.81 oz. - 208-240/60/3</t>
  </si>
  <si>
    <t xml:space="preserve">automatic 10/20 piece double cut divider - 300/150- 2000/1000 GR -10.58/5.29 - 70.54/35.27 </t>
  </si>
  <si>
    <t>automatic 12/24 piece double cut divider - 260/130- 1500/750 GR - 9.17/4.58 - 52.9/26.4 oz</t>
  </si>
  <si>
    <t>automatic 15/30 piece double cut divider- 200/100 - 1200/600 GR -  7.05/3.5 - 42.3/21.16 oz</t>
  </si>
  <si>
    <t>Semi-Automatic Square Divider - 300/2000 GR 5.30/28.20 oz. - 208-240/60/3</t>
  </si>
  <si>
    <t xml:space="preserve">SQD20 </t>
  </si>
  <si>
    <t>Semi-Automatic Square Divider - 150/1000 GR - 5.30/28.20 oz. -208-240/60/3</t>
  </si>
  <si>
    <t>Semi-Automatic Square Divider  - 130/830 GR - 3.20/18.60 oz. - 208-240/60/3</t>
  </si>
  <si>
    <t>Semi-Automatic Square Divider - 100/660 GR - 3.5/23.28 oz.  - 208-240/60/3</t>
  </si>
  <si>
    <t>Semi-Automatic Square Divider (NEW) - 80/500 GR - 2.82/17.6 oz. - 208-240/60/3</t>
  </si>
  <si>
    <t>Semi-Automatic Square Divider (NEW) - 60/400 GR - 2.11/14.1 oz. - 208-240/60/3</t>
  </si>
  <si>
    <t>Semi-Automatic Square Divider (NEW) - 50/330 GR - 1.76/11.64 oz. - 208-240/60/3</t>
  </si>
  <si>
    <t>Semi-Automatic Square Divider (NEW) - 40/250 GR - 1.41/8.81 oz. - 208-240/60/3</t>
  </si>
  <si>
    <t xml:space="preserve">semi- automatic 10/20 piece double cut divider - 300/150- 2000/1000 GR -10.58/5.29 - 70.54/35.27 </t>
  </si>
  <si>
    <t>semi- automatic 12/24 piece double cut divider - 260/130- 1500/750 GR - 9.17/4.58 - 52.9/26.4 oz</t>
  </si>
  <si>
    <t>semi -automatic 15/30 piece double cut divider- 200/100 - 1200/600 GR -  7.05/3.5 - 42.3/21.16 oz</t>
  </si>
  <si>
    <t>MRD20</t>
  </si>
  <si>
    <t>Manual Round Divider - 150/550 GR -  5.3/19.4oz.</t>
  </si>
  <si>
    <t>Semi- Automatic Round Divider  - 190/1200 GR - 6.7/42.3 oz. - 208-240/60/3</t>
  </si>
  <si>
    <t>Semi- Automatic Round Divider - 150/1000 GR -  5.3/35.27 oz. - 208-240/60/3</t>
  </si>
  <si>
    <t>Semi- Automatic Round Divider - 130/830 GR -  4.58/29.2 oz. - 208-240/60/3</t>
  </si>
  <si>
    <t>Automatic Round Divider  - 190/1200 GR - 6.7/42.3 oz. - 208-240/60/3</t>
  </si>
  <si>
    <t>Automatic Round Divider - 150/1000 GR -  5.3/35.27 oz. - 208-240/60/3</t>
  </si>
  <si>
    <t>Automatic Round Divider - 130/830 GR -  4.58/29.2 oz. - 208-240/60/3</t>
  </si>
  <si>
    <t>DOME47FT - Flat Top</t>
  </si>
  <si>
    <t>DOME59FT- Flat Top</t>
  </si>
  <si>
    <t>Accessories for MG32</t>
  </si>
  <si>
    <t>Accessories for MG42</t>
  </si>
  <si>
    <t>G-Peeler</t>
  </si>
  <si>
    <t>3 Blade Package</t>
  </si>
  <si>
    <t>5 Blade Package</t>
  </si>
  <si>
    <t>Plate Holder</t>
  </si>
  <si>
    <t>5 Blade Pizza Kit</t>
  </si>
  <si>
    <t>Pasta Cutter</t>
  </si>
  <si>
    <t>Automatic Scraper</t>
  </si>
  <si>
    <t>Custom Bowl Lifter</t>
  </si>
  <si>
    <t>TBD</t>
  </si>
  <si>
    <t>C-BL</t>
  </si>
  <si>
    <t>Custom bowl lifter, height and discharge height custom built</t>
  </si>
  <si>
    <t>Mixer Colors</t>
  </si>
  <si>
    <t>15x20 cm, 3 mil thickness, 100 count</t>
  </si>
  <si>
    <t>20x30 cm, 3 mil thickness, 100 count</t>
  </si>
  <si>
    <t>30x40 cm, 3 mil thickness, 100 count</t>
  </si>
  <si>
    <t>VPB Small Bags</t>
  </si>
  <si>
    <t>VPB Medium Bags</t>
  </si>
  <si>
    <t>VPB Large Bags</t>
  </si>
  <si>
    <t>Planetary Mixers</t>
  </si>
  <si>
    <t>Optional Timer</t>
  </si>
  <si>
    <t>Prep-Mate Power Drive Packages and Parts</t>
  </si>
  <si>
    <t>Sprizza 40</t>
  </si>
  <si>
    <t>Sprizza 50</t>
  </si>
  <si>
    <t>Stone Hearth Pizza Dome Oven, Square Exterior</t>
  </si>
  <si>
    <t>Stone Hearth Rotating Pizza Dome Oven</t>
  </si>
  <si>
    <t>Stone Hearth Pizza Dome Oven, Round Exterior</t>
  </si>
  <si>
    <t>Automatic Scraper (Works on all available models, fixed and adjustable.)</t>
  </si>
  <si>
    <t>PPress1RF</t>
  </si>
  <si>
    <t>Single cast iron ribbed bottom flat top panini press</t>
  </si>
  <si>
    <t>PPRess1.5RF</t>
  </si>
  <si>
    <t>1.5 cast iron ribbed bottom flat top panini press</t>
  </si>
  <si>
    <t>PPRess2RF</t>
  </si>
  <si>
    <t>Double cast iron ribbed bottom flat top panini press</t>
  </si>
  <si>
    <t>Vegetable Chute w/ pusher for 1000M/1000S slicers</t>
  </si>
  <si>
    <t>Vegetable Chute w/ pusher for 6612M/S, 7512, 8713M/S 1000M/S slicers  (Before 2013 only)</t>
  </si>
  <si>
    <t>MAP</t>
  </si>
  <si>
    <t>Meat Tenderizer/Strip Cutter</t>
  </si>
  <si>
    <t>10mm Strip Cutter cutting knives</t>
  </si>
  <si>
    <t>15mm Strip Cutter cutting knives</t>
  </si>
  <si>
    <t>SC10</t>
  </si>
  <si>
    <t>SC15</t>
  </si>
  <si>
    <t>MTB</t>
  </si>
  <si>
    <t>Meat Tenderizer Blade</t>
  </si>
  <si>
    <t>MG42P3.5</t>
  </si>
  <si>
    <t>Special metal pan 1/2 H150 for container sealing with lid and tube.</t>
  </si>
  <si>
    <t>Special metal pan 1/2 H100 for container sealing with lid and tube</t>
  </si>
  <si>
    <t>Cyclone360-PK1</t>
  </si>
  <si>
    <t>Cyclone360 package, includes head and 14" shaft</t>
  </si>
  <si>
    <t>Cyclone Variable speed hand mixer .4HP, head only</t>
  </si>
  <si>
    <t>Vortex Variable speed hand mixer .6HP, head only</t>
  </si>
  <si>
    <t>Vortex750 package, includes head and 18" shaft</t>
  </si>
  <si>
    <t>Vortex750-PK1</t>
  </si>
  <si>
    <t>MT975-PK1</t>
  </si>
  <si>
    <t>SC975-PK1</t>
  </si>
  <si>
    <t>SC975-PK2</t>
  </si>
  <si>
    <t>Meat Tenderizer package, main unit and tenderizer blades</t>
  </si>
  <si>
    <t>Strip cutter package, main unit and 10mm strip cutter blades</t>
  </si>
  <si>
    <t>Strip cutter package, main unit and 15mm strip cutter blades</t>
  </si>
  <si>
    <t>SIRLF152500020</t>
  </si>
  <si>
    <t>Double Blade for extra short pasta, requires cutter</t>
  </si>
  <si>
    <t>FBP</t>
  </si>
  <si>
    <t>Frozen blade package for semi frozen slicing, 8713M only, factory installed</t>
  </si>
  <si>
    <t xml:space="preserve">SBDR18 </t>
  </si>
  <si>
    <t xml:space="preserve">SBDR11 </t>
  </si>
  <si>
    <t xml:space="preserve">SBDR52 </t>
  </si>
  <si>
    <t xml:space="preserve">ABDR11  </t>
  </si>
  <si>
    <t xml:space="preserve">ABDR18 </t>
  </si>
  <si>
    <t xml:space="preserve">ABDR52 </t>
  </si>
  <si>
    <t xml:space="preserve">MQD42 </t>
  </si>
  <si>
    <t xml:space="preserve">AQD10 </t>
  </si>
  <si>
    <t xml:space="preserve">AQD24 </t>
  </si>
  <si>
    <t xml:space="preserve">AQD40 </t>
  </si>
  <si>
    <t xml:space="preserve">AQD48 </t>
  </si>
  <si>
    <t xml:space="preserve">AQD60 </t>
  </si>
  <si>
    <t xml:space="preserve">AQD80 </t>
  </si>
  <si>
    <t xml:space="preserve">SQD10 </t>
  </si>
  <si>
    <t xml:space="preserve">SQD24 </t>
  </si>
  <si>
    <t xml:space="preserve">SQD40 </t>
  </si>
  <si>
    <t xml:space="preserve">SQD48 </t>
  </si>
  <si>
    <t xml:space="preserve">SQD60 </t>
  </si>
  <si>
    <t xml:space="preserve">SQD80 </t>
  </si>
  <si>
    <t xml:space="preserve">DCD1020 </t>
  </si>
  <si>
    <t xml:space="preserve">DCD1224 </t>
  </si>
  <si>
    <t xml:space="preserve">DCD1530 </t>
  </si>
  <si>
    <t xml:space="preserve">SRD16 </t>
  </si>
  <si>
    <t xml:space="preserve">SRD24 </t>
  </si>
  <si>
    <t xml:space="preserve">ARD16 </t>
  </si>
  <si>
    <t xml:space="preserve">ARD24 </t>
  </si>
  <si>
    <t>8700105A</t>
  </si>
  <si>
    <t>SMP 1/1 H200</t>
  </si>
  <si>
    <t>Special metal pan 1/1 H200 for container sealing with lid and tube</t>
  </si>
  <si>
    <t>Special metal pan 1/1 H150 for container sealing with lid and tube.</t>
  </si>
  <si>
    <t>ADCD1020</t>
  </si>
  <si>
    <t xml:space="preserve">ADCD1224 </t>
  </si>
  <si>
    <t>ADCD1530</t>
  </si>
  <si>
    <t xml:space="preserve">MG8912  </t>
  </si>
  <si>
    <t>Double Piston Lifters for Removable Bowl Spiral Mixers</t>
  </si>
  <si>
    <t>Screw Rounder</t>
  </si>
  <si>
    <t>DR350</t>
  </si>
  <si>
    <t>floor model screw rounder 3 to 50 oz dough portions</t>
  </si>
  <si>
    <t>Sous Vide</t>
  </si>
  <si>
    <t>SVC13</t>
  </si>
  <si>
    <t>Sous vide circulator with digital display 120/60/1 power</t>
  </si>
  <si>
    <t>Sous vide container, stainless steel with lid</t>
  </si>
  <si>
    <t>Peanut Butter Machine</t>
  </si>
  <si>
    <t>SG-5000SV</t>
  </si>
  <si>
    <t>Peanut Butter Machine 115/60/1</t>
  </si>
  <si>
    <t>SIR69062000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</si>
</sst>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44" fontId="0" fillId="0" borderId="1" xfId="1" applyFont="1" applyBorder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44" fontId="0" fillId="0" borderId="1" xfId="1" applyFont="1" applyFill="1" applyBorder="1" applyAlignment="1">
      <alignment vertical="center"/>
    </xf>
    <xf numFmtId="44" fontId="0" fillId="0" borderId="0" xfId="0" applyNumberFormat="1" applyAlignment="1">
      <alignment vertical="center"/>
    </xf>
    <xf numFmtId="44" fontId="0" fillId="0" borderId="1" xfId="1" applyFont="1" applyBorder="1" applyAlignment="1">
      <alignment horizontal="center" vertical="center"/>
    </xf>
    <xf numFmtId="0" fontId="0" fillId="4" borderId="1" xfId="0" applyFill="1" applyBorder="1" applyAlignment="1">
      <alignment vertical="center"/>
    </xf>
    <xf numFmtId="0" fontId="0" fillId="4" borderId="1" xfId="0" applyFill="1" applyBorder="1" applyAlignment="1">
      <alignment horizontal="left" vertical="center"/>
    </xf>
    <xf numFmtId="44" fontId="0" fillId="0" borderId="1" xfId="1" applyFont="1" applyBorder="1" applyAlignment="1">
      <alignment vertical="top" wrapText="1"/>
    </xf>
    <xf numFmtId="0" fontId="2" fillId="3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44" fontId="2" fillId="3" borderId="1" xfId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4" fontId="0" fillId="0" borderId="1" xfId="0" applyNumberFormat="1" applyBorder="1" applyAlignment="1">
      <alignment vertical="center"/>
    </xf>
    <xf numFmtId="44" fontId="0" fillId="0" borderId="1" xfId="1" applyFont="1" applyBorder="1"/>
    <xf numFmtId="44" fontId="0" fillId="0" borderId="1" xfId="0" applyNumberFormat="1" applyBorder="1" applyAlignment="1">
      <alignment horizontal="center" vertical="center"/>
    </xf>
    <xf numFmtId="44" fontId="0" fillId="0" borderId="1" xfId="1" applyFont="1" applyBorder="1" applyAlignment="1">
      <alignment vertical="center" wrapText="1"/>
    </xf>
    <xf numFmtId="0" fontId="0" fillId="5" borderId="0" xfId="0" applyFill="1" applyAlignment="1">
      <alignment vertical="center"/>
    </xf>
    <xf numFmtId="44" fontId="0" fillId="5" borderId="0" xfId="0" applyNumberFormat="1" applyFill="1" applyAlignment="1">
      <alignment vertical="center"/>
    </xf>
    <xf numFmtId="0" fontId="0" fillId="6" borderId="0" xfId="0" applyFill="1" applyAlignment="1">
      <alignment vertical="center"/>
    </xf>
    <xf numFmtId="44" fontId="0" fillId="6" borderId="0" xfId="0" applyNumberFormat="1" applyFill="1" applyAlignment="1">
      <alignment vertical="center"/>
    </xf>
    <xf numFmtId="44" fontId="0" fillId="0" borderId="0" xfId="1" applyFont="1" applyAlignment="1">
      <alignment vertical="center"/>
    </xf>
    <xf numFmtId="44" fontId="0" fillId="0" borderId="0" xfId="1" applyFont="1"/>
    <xf numFmtId="44" fontId="0" fillId="0" borderId="0" xfId="1" applyFont="1" applyBorder="1" applyAlignment="1">
      <alignment vertical="center"/>
    </xf>
    <xf numFmtId="44" fontId="0" fillId="2" borderId="0" xfId="0" applyNumberFormat="1" applyFill="1" applyAlignment="1">
      <alignment vertical="center"/>
    </xf>
    <xf numFmtId="44" fontId="0" fillId="2" borderId="1" xfId="0" applyNumberFormat="1" applyFill="1" applyBorder="1" applyAlignment="1">
      <alignment vertical="center"/>
    </xf>
    <xf numFmtId="0" fontId="0" fillId="4" borderId="5" xfId="0" applyFill="1" applyBorder="1" applyAlignment="1">
      <alignment vertical="center" wrapText="1"/>
    </xf>
    <xf numFmtId="44" fontId="0" fillId="4" borderId="1" xfId="0" applyNumberFormat="1" applyFill="1" applyBorder="1" applyAlignment="1">
      <alignment vertical="center"/>
    </xf>
    <xf numFmtId="44" fontId="0" fillId="4" borderId="6" xfId="1" applyFont="1" applyFill="1" applyBorder="1"/>
    <xf numFmtId="44" fontId="0" fillId="4" borderId="1" xfId="1" applyFont="1" applyFill="1" applyBorder="1"/>
    <xf numFmtId="44" fontId="0" fillId="4" borderId="1" xfId="1" applyFont="1" applyFill="1" applyBorder="1" applyAlignment="1">
      <alignment vertical="center"/>
    </xf>
    <xf numFmtId="44" fontId="0" fillId="4" borderId="1" xfId="0" applyNumberFormat="1" applyFill="1" applyBorder="1"/>
    <xf numFmtId="164" fontId="0" fillId="0" borderId="1" xfId="2" applyNumberFormat="1" applyFont="1" applyBorder="1" applyAlignment="1">
      <alignment vertical="center"/>
    </xf>
    <xf numFmtId="44" fontId="0" fillId="4" borderId="1" xfId="1" applyFont="1" applyFill="1" applyBorder="1" applyAlignment="1">
      <alignment horizontal="center" vertical="center"/>
    </xf>
    <xf numFmtId="44" fontId="0" fillId="4" borderId="3" xfId="1" applyFont="1" applyFill="1" applyBorder="1"/>
    <xf numFmtId="0" fontId="0" fillId="4" borderId="0" xfId="0" applyFill="1" applyAlignment="1">
      <alignment vertical="center"/>
    </xf>
    <xf numFmtId="0" fontId="0" fillId="0" borderId="1" xfId="0" applyBorder="1" applyAlignment="1">
      <alignment horizontal="left" vertical="center"/>
    </xf>
    <xf numFmtId="44" fontId="0" fillId="4" borderId="0" xfId="1" applyFont="1" applyFill="1" applyAlignment="1">
      <alignment vertical="center"/>
    </xf>
    <xf numFmtId="44" fontId="0" fillId="4" borderId="0" xfId="1" applyFont="1" applyFill="1" applyAlignment="1">
      <alignment horizontal="center" vertical="center" wrapText="1"/>
    </xf>
    <xf numFmtId="44" fontId="0" fillId="0" borderId="0" xfId="1" applyFont="1" applyFill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97692</xdr:colOff>
      <xdr:row>0</xdr:row>
      <xdr:rowOff>29308</xdr:rowOff>
    </xdr:from>
    <xdr:to>
      <xdr:col>0</xdr:col>
      <xdr:colOff>2665358</xdr:colOff>
      <xdr:row>4</xdr:row>
      <xdr:rowOff>33961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692" y="29308"/>
          <a:ext cx="2562677" cy="7501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342"/>
  <sheetViews>
    <sheetView tabSelected="1" zoomScale="82" zoomScaleNormal="82" workbookViewId="0">
      <pane ySplit="1" topLeftCell="A2" activePane="bottomLeft" state="frozen"/>
      <selection pane="bottomLeft" activeCell="A5" sqref="A5"/>
    </sheetView>
  </sheetViews>
  <sheetFormatPr defaultColWidth="9.140625" defaultRowHeight="15" x14ac:dyDescent="0.25"/>
  <cols>
    <col min="1" max="1" width="40.85546875" style="1" customWidth="1"/>
    <col min="2" max="2" width="18.5703125" style="1" customWidth="1"/>
    <col min="3" max="3" width="52.42578125" style="2" bestFit="1" customWidth="1"/>
    <col min="4" max="4" width="18.5703125" style="3" customWidth="1"/>
    <col min="5" max="5" width="18.5703125" style="4" customWidth="1"/>
    <col min="6" max="6" width="20.140625" style="1" customWidth="1"/>
    <col min="7" max="7" width="13.42578125" style="1" hidden="1" customWidth="1"/>
    <col min="8" max="8" width="12.28515625" style="24" bestFit="1" customWidth="1"/>
    <col min="9" max="16384" width="9.140625" style="1"/>
  </cols>
  <sheetData>
    <row r="1" spans="2:7" ht="15.75" thickBot="1" x14ac:dyDescent="0.3">
      <c r="B1" s="5" t="s">
        <v>403</v>
      </c>
      <c r="C1" s="12" t="s">
        <v>404</v>
      </c>
      <c r="D1" s="15" t="s">
        <v>405</v>
      </c>
      <c r="E1" s="14" t="s">
        <v>406</v>
      </c>
      <c r="F1" s="14" t="s">
        <v>646</v>
      </c>
    </row>
    <row r="2" spans="2:7" x14ac:dyDescent="0.25">
      <c r="B2" s="47" t="s">
        <v>409</v>
      </c>
      <c r="C2" s="47"/>
      <c r="D2" s="47"/>
      <c r="E2" s="47"/>
      <c r="F2" s="27"/>
    </row>
    <row r="3" spans="2:7" x14ac:dyDescent="0.25">
      <c r="B3" s="9" t="s">
        <v>657</v>
      </c>
      <c r="C3" s="13" t="s">
        <v>658</v>
      </c>
      <c r="D3" s="16">
        <f>E3*2</f>
        <v>1054</v>
      </c>
      <c r="E3" s="6">
        <v>527</v>
      </c>
      <c r="F3" s="16">
        <f>D3-(D3*0.4)</f>
        <v>632.4</v>
      </c>
      <c r="G3" s="20"/>
    </row>
    <row r="4" spans="2:7" x14ac:dyDescent="0.25">
      <c r="B4" s="9" t="s">
        <v>0</v>
      </c>
      <c r="C4" s="13" t="s">
        <v>659</v>
      </c>
      <c r="D4" s="16">
        <f>E4*2</f>
        <v>766</v>
      </c>
      <c r="E4" s="6">
        <v>383</v>
      </c>
      <c r="F4" s="16">
        <f t="shared" ref="F4:F70" si="0">D4-(D4*0.4)</f>
        <v>459.59999999999997</v>
      </c>
      <c r="G4" s="20"/>
    </row>
    <row r="5" spans="2:7" x14ac:dyDescent="0.25">
      <c r="B5" s="9" t="s">
        <v>1</v>
      </c>
      <c r="C5" s="13" t="s">
        <v>6</v>
      </c>
      <c r="D5" s="16">
        <f>E5*2</f>
        <v>288</v>
      </c>
      <c r="E5" s="6">
        <v>144</v>
      </c>
      <c r="F5" s="16">
        <f t="shared" si="0"/>
        <v>172.8</v>
      </c>
      <c r="G5" s="20"/>
    </row>
    <row r="6" spans="2:7" x14ac:dyDescent="0.25">
      <c r="B6" s="9" t="s">
        <v>2</v>
      </c>
      <c r="C6" s="13" t="s">
        <v>7</v>
      </c>
      <c r="D6" s="16">
        <f>E6*2</f>
        <v>620</v>
      </c>
      <c r="E6" s="6">
        <v>310</v>
      </c>
      <c r="F6" s="16">
        <f t="shared" si="0"/>
        <v>372</v>
      </c>
      <c r="G6" s="20"/>
    </row>
    <row r="7" spans="2:7" x14ac:dyDescent="0.25">
      <c r="B7" s="46" t="s">
        <v>410</v>
      </c>
      <c r="C7" s="46"/>
      <c r="D7" s="46"/>
      <c r="E7" s="46"/>
      <c r="F7" s="28"/>
      <c r="G7" s="20"/>
    </row>
    <row r="8" spans="2:7" x14ac:dyDescent="0.25">
      <c r="B8" s="9" t="s">
        <v>662</v>
      </c>
      <c r="C8" s="13" t="s">
        <v>661</v>
      </c>
      <c r="D8" s="16">
        <f>E8*2</f>
        <v>1480</v>
      </c>
      <c r="E8" s="4">
        <v>740</v>
      </c>
      <c r="F8" s="16">
        <f t="shared" si="0"/>
        <v>888</v>
      </c>
      <c r="G8" s="20"/>
    </row>
    <row r="9" spans="2:7" x14ac:dyDescent="0.25">
      <c r="B9" s="9" t="s">
        <v>3</v>
      </c>
      <c r="C9" s="13" t="s">
        <v>660</v>
      </c>
      <c r="D9" s="16">
        <f>E9*2</f>
        <v>946</v>
      </c>
      <c r="E9" s="4">
        <v>473</v>
      </c>
      <c r="F9" s="16">
        <f t="shared" si="0"/>
        <v>567.59999999999991</v>
      </c>
      <c r="G9" s="20"/>
    </row>
    <row r="10" spans="2:7" x14ac:dyDescent="0.25">
      <c r="B10" s="9" t="s">
        <v>4</v>
      </c>
      <c r="C10" s="13" t="s">
        <v>8</v>
      </c>
      <c r="D10" s="16">
        <f>E10*2</f>
        <v>536</v>
      </c>
      <c r="E10" s="4">
        <v>268</v>
      </c>
      <c r="F10" s="16">
        <f t="shared" si="0"/>
        <v>321.60000000000002</v>
      </c>
      <c r="G10" s="20"/>
    </row>
    <row r="11" spans="2:7" x14ac:dyDescent="0.25">
      <c r="B11" s="9" t="s">
        <v>5</v>
      </c>
      <c r="C11" s="13" t="s">
        <v>9</v>
      </c>
      <c r="D11" s="16">
        <f>E11*2</f>
        <v>620</v>
      </c>
      <c r="E11" s="4">
        <v>310</v>
      </c>
      <c r="F11" s="16">
        <f t="shared" si="0"/>
        <v>372</v>
      </c>
      <c r="G11" s="20"/>
    </row>
    <row r="12" spans="2:7" x14ac:dyDescent="0.25">
      <c r="B12" s="46" t="s">
        <v>408</v>
      </c>
      <c r="C12" s="46"/>
      <c r="D12" s="46"/>
      <c r="E12" s="46"/>
      <c r="F12" s="28"/>
    </row>
    <row r="13" spans="2:7" x14ac:dyDescent="0.25">
      <c r="B13" s="9" t="s">
        <v>10</v>
      </c>
      <c r="C13" s="13" t="s">
        <v>16</v>
      </c>
      <c r="D13" s="16">
        <f>E13*2</f>
        <v>1108</v>
      </c>
      <c r="E13" s="4">
        <v>554</v>
      </c>
      <c r="F13" s="16">
        <f t="shared" si="0"/>
        <v>664.8</v>
      </c>
      <c r="G13" s="20"/>
    </row>
    <row r="14" spans="2:7" x14ac:dyDescent="0.25">
      <c r="B14" s="9" t="s">
        <v>11</v>
      </c>
      <c r="C14" s="13" t="s">
        <v>17</v>
      </c>
      <c r="D14" s="16">
        <f t="shared" ref="D14:D21" si="1">E14*2</f>
        <v>1108</v>
      </c>
      <c r="E14" s="4">
        <v>554</v>
      </c>
      <c r="F14" s="16">
        <f t="shared" si="0"/>
        <v>664.8</v>
      </c>
      <c r="G14" s="20"/>
    </row>
    <row r="15" spans="2:7" x14ac:dyDescent="0.25">
      <c r="B15" s="9" t="s">
        <v>638</v>
      </c>
      <c r="C15" s="13" t="s">
        <v>639</v>
      </c>
      <c r="D15" s="16">
        <f t="shared" si="1"/>
        <v>1108</v>
      </c>
      <c r="E15" s="4">
        <v>554</v>
      </c>
      <c r="F15" s="16">
        <f t="shared" si="0"/>
        <v>664.8</v>
      </c>
      <c r="G15" s="20"/>
    </row>
    <row r="16" spans="2:7" x14ac:dyDescent="0.25">
      <c r="B16" s="9" t="s">
        <v>12</v>
      </c>
      <c r="C16" s="13" t="s">
        <v>18</v>
      </c>
      <c r="D16" s="16">
        <f t="shared" si="1"/>
        <v>1314</v>
      </c>
      <c r="E16" s="4">
        <v>657</v>
      </c>
      <c r="F16" s="16">
        <f t="shared" si="0"/>
        <v>788.4</v>
      </c>
      <c r="G16" s="20"/>
    </row>
    <row r="17" spans="2:10" x14ac:dyDescent="0.25">
      <c r="B17" s="9" t="s">
        <v>13</v>
      </c>
      <c r="C17" s="13" t="s">
        <v>19</v>
      </c>
      <c r="D17" s="16">
        <f t="shared" si="1"/>
        <v>1314</v>
      </c>
      <c r="E17" s="4">
        <v>657</v>
      </c>
      <c r="F17" s="16">
        <f t="shared" si="0"/>
        <v>788.4</v>
      </c>
      <c r="G17" s="20"/>
    </row>
    <row r="18" spans="2:10" x14ac:dyDescent="0.25">
      <c r="B18" s="9" t="s">
        <v>640</v>
      </c>
      <c r="C18" s="13" t="s">
        <v>641</v>
      </c>
      <c r="D18" s="16">
        <f t="shared" si="1"/>
        <v>1314</v>
      </c>
      <c r="E18" s="4">
        <v>657</v>
      </c>
      <c r="F18" s="16">
        <f t="shared" si="0"/>
        <v>788.4</v>
      </c>
      <c r="G18" s="20"/>
    </row>
    <row r="19" spans="2:10" x14ac:dyDescent="0.25">
      <c r="B19" s="9" t="s">
        <v>14</v>
      </c>
      <c r="C19" s="13" t="s">
        <v>20</v>
      </c>
      <c r="D19" s="16">
        <f t="shared" si="1"/>
        <v>1844</v>
      </c>
      <c r="E19" s="4">
        <v>922</v>
      </c>
      <c r="F19" s="16">
        <f t="shared" si="0"/>
        <v>1106.4000000000001</v>
      </c>
      <c r="G19" s="20"/>
    </row>
    <row r="20" spans="2:10" x14ac:dyDescent="0.25">
      <c r="B20" s="9" t="s">
        <v>15</v>
      </c>
      <c r="C20" s="13" t="s">
        <v>21</v>
      </c>
      <c r="D20" s="16">
        <f t="shared" si="1"/>
        <v>1844</v>
      </c>
      <c r="E20" s="4">
        <v>922</v>
      </c>
      <c r="F20" s="16">
        <f t="shared" si="0"/>
        <v>1106.4000000000001</v>
      </c>
      <c r="G20" s="20"/>
    </row>
    <row r="21" spans="2:10" x14ac:dyDescent="0.25">
      <c r="B21" s="9" t="s">
        <v>642</v>
      </c>
      <c r="C21" s="13" t="s">
        <v>643</v>
      </c>
      <c r="D21" s="16">
        <f t="shared" si="1"/>
        <v>1844</v>
      </c>
      <c r="E21" s="4">
        <v>922</v>
      </c>
      <c r="F21" s="16">
        <f t="shared" si="0"/>
        <v>1106.4000000000001</v>
      </c>
      <c r="G21" s="20"/>
    </row>
    <row r="22" spans="2:10" x14ac:dyDescent="0.25">
      <c r="B22" s="46" t="s">
        <v>407</v>
      </c>
      <c r="C22" s="46"/>
      <c r="D22" s="46"/>
      <c r="E22" s="46"/>
      <c r="F22" s="28"/>
    </row>
    <row r="23" spans="2:10" x14ac:dyDescent="0.25">
      <c r="B23" s="9" t="s">
        <v>22</v>
      </c>
      <c r="C23" s="13" t="s">
        <v>28</v>
      </c>
      <c r="D23" s="16">
        <f t="shared" ref="D23:D32" si="2">E23*2</f>
        <v>9378</v>
      </c>
      <c r="E23" s="4">
        <v>4689</v>
      </c>
      <c r="F23" s="16">
        <f t="shared" si="0"/>
        <v>5626.7999999999993</v>
      </c>
      <c r="G23" s="20"/>
    </row>
    <row r="24" spans="2:10" x14ac:dyDescent="0.25">
      <c r="B24" s="9" t="s">
        <v>23</v>
      </c>
      <c r="C24" s="13" t="s">
        <v>29</v>
      </c>
      <c r="D24" s="16">
        <f t="shared" si="2"/>
        <v>10488</v>
      </c>
      <c r="E24" s="4">
        <v>5244</v>
      </c>
      <c r="F24" s="16">
        <f t="shared" si="0"/>
        <v>6292.8</v>
      </c>
      <c r="G24" s="20"/>
    </row>
    <row r="25" spans="2:10" x14ac:dyDescent="0.25">
      <c r="B25" s="9" t="s">
        <v>24</v>
      </c>
      <c r="C25" s="29" t="s">
        <v>30</v>
      </c>
      <c r="D25" s="30">
        <f t="shared" si="2"/>
        <v>116</v>
      </c>
      <c r="E25" s="33">
        <v>58</v>
      </c>
      <c r="F25" s="30">
        <f t="shared" si="0"/>
        <v>69.599999999999994</v>
      </c>
      <c r="G25" s="20"/>
      <c r="I25" s="7"/>
      <c r="J25" s="7"/>
    </row>
    <row r="26" spans="2:10" ht="30" x14ac:dyDescent="0.25">
      <c r="B26" s="9" t="s">
        <v>25</v>
      </c>
      <c r="C26" s="29" t="s">
        <v>702</v>
      </c>
      <c r="D26" s="30">
        <f t="shared" si="2"/>
        <v>666</v>
      </c>
      <c r="E26" s="33">
        <v>333</v>
      </c>
      <c r="F26" s="30">
        <f t="shared" si="0"/>
        <v>399.59999999999997</v>
      </c>
      <c r="G26" s="20"/>
      <c r="I26" s="7"/>
      <c r="J26" s="7"/>
    </row>
    <row r="27" spans="2:10" ht="30" x14ac:dyDescent="0.25">
      <c r="B27" s="9" t="s">
        <v>700</v>
      </c>
      <c r="C27" s="29" t="s">
        <v>701</v>
      </c>
      <c r="D27" s="30">
        <f t="shared" si="2"/>
        <v>654</v>
      </c>
      <c r="E27" s="33">
        <v>327</v>
      </c>
      <c r="F27" s="30">
        <f t="shared" si="0"/>
        <v>392.4</v>
      </c>
      <c r="G27" s="20"/>
      <c r="I27" s="7"/>
      <c r="J27" s="7"/>
    </row>
    <row r="28" spans="2:10" ht="30" x14ac:dyDescent="0.25">
      <c r="B28" s="9" t="s">
        <v>26</v>
      </c>
      <c r="C28" s="29" t="s">
        <v>656</v>
      </c>
      <c r="D28" s="30">
        <f t="shared" si="2"/>
        <v>464</v>
      </c>
      <c r="E28" s="33">
        <v>232</v>
      </c>
      <c r="F28" s="30">
        <f t="shared" si="0"/>
        <v>278.39999999999998</v>
      </c>
      <c r="G28" s="20"/>
      <c r="I28" s="7"/>
      <c r="J28" s="7"/>
    </row>
    <row r="29" spans="2:10" ht="30" x14ac:dyDescent="0.25">
      <c r="B29" s="9" t="s">
        <v>27</v>
      </c>
      <c r="C29" s="29" t="s">
        <v>655</v>
      </c>
      <c r="D29" s="30">
        <f t="shared" si="2"/>
        <v>498</v>
      </c>
      <c r="E29" s="33">
        <v>249</v>
      </c>
      <c r="F29" s="30">
        <f t="shared" si="0"/>
        <v>298.79999999999995</v>
      </c>
      <c r="G29" s="20"/>
      <c r="I29" s="7"/>
      <c r="J29" s="7"/>
    </row>
    <row r="30" spans="2:10" x14ac:dyDescent="0.25">
      <c r="B30" s="9" t="s">
        <v>626</v>
      </c>
      <c r="C30" s="29" t="s">
        <v>623</v>
      </c>
      <c r="D30" s="30">
        <f t="shared" si="2"/>
        <v>58</v>
      </c>
      <c r="E30" s="33">
        <v>29</v>
      </c>
      <c r="F30" s="30">
        <f t="shared" si="0"/>
        <v>34.799999999999997</v>
      </c>
      <c r="G30" s="20"/>
      <c r="I30" s="7"/>
      <c r="J30" s="7"/>
    </row>
    <row r="31" spans="2:10" x14ac:dyDescent="0.25">
      <c r="B31" s="9" t="s">
        <v>627</v>
      </c>
      <c r="C31" s="29" t="s">
        <v>624</v>
      </c>
      <c r="D31" s="30">
        <f t="shared" si="2"/>
        <v>100</v>
      </c>
      <c r="E31" s="33">
        <v>50</v>
      </c>
      <c r="F31" s="30">
        <f t="shared" si="0"/>
        <v>60</v>
      </c>
      <c r="G31" s="20"/>
      <c r="I31" s="7"/>
      <c r="J31" s="7"/>
    </row>
    <row r="32" spans="2:10" x14ac:dyDescent="0.25">
      <c r="B32" s="9" t="s">
        <v>628</v>
      </c>
      <c r="C32" s="29" t="s">
        <v>625</v>
      </c>
      <c r="D32" s="30">
        <f t="shared" si="2"/>
        <v>196</v>
      </c>
      <c r="E32" s="33">
        <v>98</v>
      </c>
      <c r="F32" s="30">
        <f t="shared" si="0"/>
        <v>117.6</v>
      </c>
      <c r="G32" s="20"/>
      <c r="I32" s="7"/>
      <c r="J32" s="7"/>
    </row>
    <row r="33" spans="2:10" x14ac:dyDescent="0.25">
      <c r="B33" s="43" t="s">
        <v>711</v>
      </c>
      <c r="C33" s="44"/>
      <c r="D33" s="44"/>
      <c r="E33" s="45"/>
      <c r="F33" s="28"/>
      <c r="G33" s="20"/>
      <c r="I33" s="7"/>
      <c r="J33" s="7"/>
    </row>
    <row r="34" spans="2:10" x14ac:dyDescent="0.25">
      <c r="B34" s="9" t="s">
        <v>712</v>
      </c>
      <c r="C34" s="13" t="s">
        <v>713</v>
      </c>
      <c r="D34" s="16">
        <f>E34*2</f>
        <v>1974</v>
      </c>
      <c r="E34" s="4">
        <v>987</v>
      </c>
      <c r="F34" s="16">
        <f t="shared" si="0"/>
        <v>1184.4000000000001</v>
      </c>
      <c r="G34" s="20"/>
      <c r="I34" s="7"/>
      <c r="J34" s="7"/>
    </row>
    <row r="35" spans="2:10" x14ac:dyDescent="0.25">
      <c r="B35" s="9" t="s">
        <v>718</v>
      </c>
      <c r="C35" s="29" t="s">
        <v>714</v>
      </c>
      <c r="D35" s="30">
        <f>E35*2</f>
        <v>998</v>
      </c>
      <c r="E35" s="33">
        <v>499</v>
      </c>
      <c r="F35" s="30">
        <f t="shared" si="0"/>
        <v>598.79999999999995</v>
      </c>
      <c r="G35" s="20"/>
      <c r="I35" s="7"/>
      <c r="J35" s="7"/>
    </row>
    <row r="36" spans="2:10" x14ac:dyDescent="0.25">
      <c r="B36" s="46" t="s">
        <v>647</v>
      </c>
      <c r="C36" s="46"/>
      <c r="D36" s="46"/>
      <c r="E36" s="46"/>
      <c r="F36" s="28"/>
    </row>
    <row r="37" spans="2:10" ht="17.25" customHeight="1" x14ac:dyDescent="0.25">
      <c r="B37" s="9" t="s">
        <v>663</v>
      </c>
      <c r="C37" s="13" t="s">
        <v>666</v>
      </c>
      <c r="D37" s="16">
        <f t="shared" ref="D37:D42" si="3">E37*2</f>
        <v>7002</v>
      </c>
      <c r="E37" s="4">
        <v>3501</v>
      </c>
      <c r="F37" s="16">
        <f t="shared" ref="F37:F42" si="4">D37-(D37*0.4)</f>
        <v>4201.2</v>
      </c>
      <c r="G37" s="20"/>
    </row>
    <row r="38" spans="2:10" ht="15" customHeight="1" x14ac:dyDescent="0.25">
      <c r="B38" s="9" t="s">
        <v>664</v>
      </c>
      <c r="C38" s="13" t="s">
        <v>667</v>
      </c>
      <c r="D38" s="16">
        <f t="shared" si="3"/>
        <v>6810</v>
      </c>
      <c r="E38" s="4">
        <v>3405</v>
      </c>
      <c r="F38" s="16">
        <f t="shared" si="4"/>
        <v>4086</v>
      </c>
      <c r="G38" s="20"/>
    </row>
    <row r="39" spans="2:10" ht="16.5" customHeight="1" x14ac:dyDescent="0.25">
      <c r="B39" s="9" t="s">
        <v>665</v>
      </c>
      <c r="C39" s="13" t="s">
        <v>668</v>
      </c>
      <c r="D39" s="16">
        <f t="shared" si="3"/>
        <v>6568</v>
      </c>
      <c r="E39" s="4">
        <v>3284</v>
      </c>
      <c r="F39" s="16">
        <f t="shared" si="4"/>
        <v>3940.7999999999997</v>
      </c>
      <c r="G39" s="20"/>
    </row>
    <row r="40" spans="2:10" x14ac:dyDescent="0.25">
      <c r="B40" s="9" t="s">
        <v>650</v>
      </c>
      <c r="C40" s="29" t="s">
        <v>648</v>
      </c>
      <c r="D40" s="30">
        <f t="shared" si="3"/>
        <v>2604</v>
      </c>
      <c r="E40" s="33">
        <v>1302</v>
      </c>
      <c r="F40" s="30">
        <f t="shared" si="4"/>
        <v>1562.3999999999999</v>
      </c>
      <c r="G40" s="20"/>
    </row>
    <row r="41" spans="2:10" x14ac:dyDescent="0.25">
      <c r="B41" s="9" t="s">
        <v>651</v>
      </c>
      <c r="C41" s="29" t="s">
        <v>649</v>
      </c>
      <c r="D41" s="30">
        <f t="shared" si="3"/>
        <v>2318</v>
      </c>
      <c r="E41" s="33">
        <v>1159</v>
      </c>
      <c r="F41" s="30">
        <f t="shared" si="4"/>
        <v>1390.8</v>
      </c>
      <c r="G41" s="20"/>
    </row>
    <row r="42" spans="2:10" x14ac:dyDescent="0.25">
      <c r="B42" s="9" t="s">
        <v>652</v>
      </c>
      <c r="C42" s="29" t="s">
        <v>653</v>
      </c>
      <c r="D42" s="30">
        <f t="shared" si="3"/>
        <v>2578</v>
      </c>
      <c r="E42" s="33">
        <v>1289</v>
      </c>
      <c r="F42" s="30">
        <f t="shared" si="4"/>
        <v>1546.8</v>
      </c>
      <c r="G42" s="20"/>
    </row>
    <row r="43" spans="2:10" x14ac:dyDescent="0.25">
      <c r="B43" s="46" t="s">
        <v>411</v>
      </c>
      <c r="C43" s="46"/>
      <c r="D43" s="46"/>
      <c r="E43" s="46"/>
      <c r="F43" s="28"/>
    </row>
    <row r="44" spans="2:10" x14ac:dyDescent="0.25">
      <c r="B44" s="9" t="s">
        <v>31</v>
      </c>
      <c r="C44" s="13" t="s">
        <v>32</v>
      </c>
      <c r="D44" s="16">
        <f>E44*2</f>
        <v>8988</v>
      </c>
      <c r="E44" s="4">
        <v>4494</v>
      </c>
      <c r="F44" s="16">
        <f t="shared" si="0"/>
        <v>5392.7999999999993</v>
      </c>
      <c r="G44" s="20"/>
    </row>
    <row r="45" spans="2:10" ht="30" x14ac:dyDescent="0.25">
      <c r="B45" s="9" t="s">
        <v>616</v>
      </c>
      <c r="C45" s="29" t="s">
        <v>33</v>
      </c>
      <c r="D45" s="30">
        <f t="shared" ref="D45:D60" si="5">E45*2</f>
        <v>1160</v>
      </c>
      <c r="E45" s="33">
        <v>580</v>
      </c>
      <c r="F45" s="30">
        <f t="shared" si="0"/>
        <v>696</v>
      </c>
      <c r="G45" s="20"/>
    </row>
    <row r="46" spans="2:10" x14ac:dyDescent="0.25">
      <c r="B46" s="9" t="s">
        <v>34</v>
      </c>
      <c r="C46" s="29" t="s">
        <v>48</v>
      </c>
      <c r="D46" s="30">
        <f t="shared" si="5"/>
        <v>290</v>
      </c>
      <c r="E46" s="33">
        <v>145</v>
      </c>
      <c r="F46" s="30">
        <f t="shared" si="0"/>
        <v>174</v>
      </c>
      <c r="G46" s="20"/>
    </row>
    <row r="47" spans="2:10" x14ac:dyDescent="0.25">
      <c r="B47" s="9" t="s">
        <v>35</v>
      </c>
      <c r="C47" s="29" t="s">
        <v>49</v>
      </c>
      <c r="D47" s="30">
        <f t="shared" si="5"/>
        <v>290</v>
      </c>
      <c r="E47" s="33">
        <v>145</v>
      </c>
      <c r="F47" s="30">
        <f t="shared" si="0"/>
        <v>174</v>
      </c>
      <c r="G47" s="20"/>
    </row>
    <row r="48" spans="2:10" x14ac:dyDescent="0.25">
      <c r="B48" s="9" t="s">
        <v>36</v>
      </c>
      <c r="C48" s="29" t="s">
        <v>50</v>
      </c>
      <c r="D48" s="30">
        <f t="shared" si="5"/>
        <v>290</v>
      </c>
      <c r="E48" s="33">
        <v>145</v>
      </c>
      <c r="F48" s="30">
        <f t="shared" si="0"/>
        <v>174</v>
      </c>
      <c r="G48" s="20"/>
    </row>
    <row r="49" spans="2:7" x14ac:dyDescent="0.25">
      <c r="B49" s="9" t="s">
        <v>37</v>
      </c>
      <c r="C49" s="29" t="s">
        <v>51</v>
      </c>
      <c r="D49" s="30">
        <f t="shared" si="5"/>
        <v>290</v>
      </c>
      <c r="E49" s="33">
        <v>145</v>
      </c>
      <c r="F49" s="30">
        <f t="shared" si="0"/>
        <v>174</v>
      </c>
      <c r="G49" s="20"/>
    </row>
    <row r="50" spans="2:7" x14ac:dyDescent="0.25">
      <c r="B50" s="9" t="s">
        <v>38</v>
      </c>
      <c r="C50" s="29" t="s">
        <v>52</v>
      </c>
      <c r="D50" s="30">
        <f t="shared" si="5"/>
        <v>290</v>
      </c>
      <c r="E50" s="33">
        <v>145</v>
      </c>
      <c r="F50" s="30">
        <f t="shared" si="0"/>
        <v>174</v>
      </c>
      <c r="G50" s="20"/>
    </row>
    <row r="51" spans="2:7" x14ac:dyDescent="0.25">
      <c r="B51" s="9" t="s">
        <v>39</v>
      </c>
      <c r="C51" s="29" t="s">
        <v>53</v>
      </c>
      <c r="D51" s="30">
        <f t="shared" si="5"/>
        <v>290</v>
      </c>
      <c r="E51" s="33">
        <v>145</v>
      </c>
      <c r="F51" s="30">
        <f t="shared" si="0"/>
        <v>174</v>
      </c>
      <c r="G51" s="20"/>
    </row>
    <row r="52" spans="2:7" x14ac:dyDescent="0.25">
      <c r="B52" s="9" t="s">
        <v>40</v>
      </c>
      <c r="C52" s="29" t="s">
        <v>54</v>
      </c>
      <c r="D52" s="30">
        <f t="shared" si="5"/>
        <v>290</v>
      </c>
      <c r="E52" s="33">
        <v>145</v>
      </c>
      <c r="F52" s="30">
        <f t="shared" si="0"/>
        <v>174</v>
      </c>
      <c r="G52" s="20"/>
    </row>
    <row r="53" spans="2:7" x14ac:dyDescent="0.25">
      <c r="B53" s="9" t="s">
        <v>41</v>
      </c>
      <c r="C53" s="29" t="s">
        <v>55</v>
      </c>
      <c r="D53" s="30">
        <f t="shared" si="5"/>
        <v>290</v>
      </c>
      <c r="E53" s="33">
        <v>145</v>
      </c>
      <c r="F53" s="30">
        <f t="shared" si="0"/>
        <v>174</v>
      </c>
      <c r="G53" s="20"/>
    </row>
    <row r="54" spans="2:7" x14ac:dyDescent="0.25">
      <c r="B54" s="9" t="s">
        <v>42</v>
      </c>
      <c r="C54" s="29" t="s">
        <v>56</v>
      </c>
      <c r="D54" s="30">
        <f t="shared" si="5"/>
        <v>290</v>
      </c>
      <c r="E54" s="33">
        <v>145</v>
      </c>
      <c r="F54" s="30">
        <f t="shared" si="0"/>
        <v>174</v>
      </c>
      <c r="G54" s="20"/>
    </row>
    <row r="55" spans="2:7" x14ac:dyDescent="0.25">
      <c r="B55" s="9" t="s">
        <v>43</v>
      </c>
      <c r="C55" s="29" t="s">
        <v>57</v>
      </c>
      <c r="D55" s="30">
        <f t="shared" si="5"/>
        <v>1260</v>
      </c>
      <c r="E55" s="33">
        <v>630</v>
      </c>
      <c r="F55" s="30">
        <f t="shared" si="0"/>
        <v>756</v>
      </c>
      <c r="G55" s="20"/>
    </row>
    <row r="56" spans="2:7" x14ac:dyDescent="0.25">
      <c r="B56" s="9" t="s">
        <v>44</v>
      </c>
      <c r="C56" s="29" t="s">
        <v>58</v>
      </c>
      <c r="D56" s="30">
        <f t="shared" si="5"/>
        <v>290</v>
      </c>
      <c r="E56" s="33">
        <v>145</v>
      </c>
      <c r="F56" s="30">
        <f t="shared" si="0"/>
        <v>174</v>
      </c>
      <c r="G56" s="20"/>
    </row>
    <row r="57" spans="2:7" x14ac:dyDescent="0.25">
      <c r="B57" s="9" t="s">
        <v>45</v>
      </c>
      <c r="C57" s="29" t="s">
        <v>59</v>
      </c>
      <c r="D57" s="30">
        <f t="shared" si="5"/>
        <v>290</v>
      </c>
      <c r="E57" s="33">
        <v>145</v>
      </c>
      <c r="F57" s="30">
        <f t="shared" si="0"/>
        <v>174</v>
      </c>
      <c r="G57" s="20"/>
    </row>
    <row r="58" spans="2:7" x14ac:dyDescent="0.25">
      <c r="B58" s="9" t="s">
        <v>46</v>
      </c>
      <c r="C58" s="29" t="s">
        <v>60</v>
      </c>
      <c r="D58" s="30">
        <f t="shared" si="5"/>
        <v>290</v>
      </c>
      <c r="E58" s="33">
        <v>145</v>
      </c>
      <c r="F58" s="30">
        <f t="shared" si="0"/>
        <v>174</v>
      </c>
      <c r="G58" s="20"/>
    </row>
    <row r="59" spans="2:7" x14ac:dyDescent="0.25">
      <c r="B59" s="9" t="s">
        <v>47</v>
      </c>
      <c r="C59" s="29" t="s">
        <v>61</v>
      </c>
      <c r="D59" s="30">
        <f t="shared" si="5"/>
        <v>440</v>
      </c>
      <c r="E59" s="33">
        <v>220</v>
      </c>
      <c r="F59" s="30">
        <f t="shared" si="0"/>
        <v>264</v>
      </c>
      <c r="G59" s="20"/>
    </row>
    <row r="60" spans="2:7" x14ac:dyDescent="0.25">
      <c r="B60" s="9" t="s">
        <v>669</v>
      </c>
      <c r="C60" s="29" t="s">
        <v>670</v>
      </c>
      <c r="D60" s="30">
        <f t="shared" si="5"/>
        <v>560</v>
      </c>
      <c r="E60" s="33">
        <v>280</v>
      </c>
      <c r="F60" s="30">
        <f t="shared" si="0"/>
        <v>336</v>
      </c>
      <c r="G60" s="20"/>
    </row>
    <row r="61" spans="2:7" x14ac:dyDescent="0.25">
      <c r="B61" s="46" t="s">
        <v>412</v>
      </c>
      <c r="C61" s="46"/>
      <c r="D61" s="46"/>
      <c r="E61" s="46"/>
      <c r="F61" s="28"/>
    </row>
    <row r="62" spans="2:7" x14ac:dyDescent="0.25">
      <c r="B62" s="9" t="s">
        <v>62</v>
      </c>
      <c r="C62" s="13" t="s">
        <v>63</v>
      </c>
      <c r="D62" s="16">
        <f>E62*2</f>
        <v>2388</v>
      </c>
      <c r="E62" s="4">
        <v>1194</v>
      </c>
      <c r="F62" s="16">
        <f t="shared" si="0"/>
        <v>1432.8</v>
      </c>
      <c r="G62" s="20"/>
    </row>
    <row r="63" spans="2:7" x14ac:dyDescent="0.25">
      <c r="B63" s="46" t="s">
        <v>416</v>
      </c>
      <c r="C63" s="46"/>
      <c r="D63" s="46"/>
      <c r="E63" s="46"/>
      <c r="F63" s="28"/>
    </row>
    <row r="64" spans="2:7" ht="30" x14ac:dyDescent="0.25">
      <c r="B64" s="9" t="s">
        <v>64</v>
      </c>
      <c r="C64" s="29" t="s">
        <v>76</v>
      </c>
      <c r="D64" s="30">
        <f>E64*2</f>
        <v>178</v>
      </c>
      <c r="E64" s="33">
        <v>89</v>
      </c>
      <c r="F64" s="30">
        <f t="shared" si="0"/>
        <v>106.8</v>
      </c>
      <c r="G64" s="20"/>
    </row>
    <row r="65" spans="2:7" ht="30" x14ac:dyDescent="0.25">
      <c r="B65" s="9" t="s">
        <v>65</v>
      </c>
      <c r="C65" s="29" t="s">
        <v>77</v>
      </c>
      <c r="D65" s="30">
        <f t="shared" ref="D65:D71" si="6">E65*2</f>
        <v>178</v>
      </c>
      <c r="E65" s="33">
        <v>89</v>
      </c>
      <c r="F65" s="30">
        <f t="shared" si="0"/>
        <v>106.8</v>
      </c>
      <c r="G65" s="20"/>
    </row>
    <row r="66" spans="2:7" ht="30" x14ac:dyDescent="0.25">
      <c r="B66" s="9" t="s">
        <v>66</v>
      </c>
      <c r="C66" s="29" t="s">
        <v>78</v>
      </c>
      <c r="D66" s="30">
        <f t="shared" si="6"/>
        <v>178</v>
      </c>
      <c r="E66" s="33">
        <v>89</v>
      </c>
      <c r="F66" s="30">
        <f t="shared" si="0"/>
        <v>106.8</v>
      </c>
      <c r="G66" s="20"/>
    </row>
    <row r="67" spans="2:7" ht="30" x14ac:dyDescent="0.25">
      <c r="B67" s="9" t="s">
        <v>67</v>
      </c>
      <c r="C67" s="29" t="s">
        <v>79</v>
      </c>
      <c r="D67" s="30">
        <f t="shared" si="6"/>
        <v>178</v>
      </c>
      <c r="E67" s="33">
        <v>89</v>
      </c>
      <c r="F67" s="30">
        <f t="shared" si="0"/>
        <v>106.8</v>
      </c>
      <c r="G67" s="20"/>
    </row>
    <row r="68" spans="2:7" ht="30" x14ac:dyDescent="0.25">
      <c r="B68" s="9" t="s">
        <v>68</v>
      </c>
      <c r="C68" s="29" t="s">
        <v>80</v>
      </c>
      <c r="D68" s="30">
        <f t="shared" si="6"/>
        <v>178</v>
      </c>
      <c r="E68" s="33">
        <v>89</v>
      </c>
      <c r="F68" s="30">
        <f t="shared" si="0"/>
        <v>106.8</v>
      </c>
      <c r="G68" s="20"/>
    </row>
    <row r="69" spans="2:7" ht="30" x14ac:dyDescent="0.25">
      <c r="B69" s="9" t="s">
        <v>69</v>
      </c>
      <c r="C69" s="29" t="s">
        <v>81</v>
      </c>
      <c r="D69" s="30">
        <f t="shared" si="6"/>
        <v>178</v>
      </c>
      <c r="E69" s="33">
        <v>89</v>
      </c>
      <c r="F69" s="30">
        <f t="shared" si="0"/>
        <v>106.8</v>
      </c>
      <c r="G69" s="20"/>
    </row>
    <row r="70" spans="2:7" ht="30" x14ac:dyDescent="0.25">
      <c r="B70" s="9" t="s">
        <v>70</v>
      </c>
      <c r="C70" s="29" t="s">
        <v>82</v>
      </c>
      <c r="D70" s="30">
        <f t="shared" si="6"/>
        <v>178</v>
      </c>
      <c r="E70" s="33">
        <v>89</v>
      </c>
      <c r="F70" s="30">
        <f t="shared" si="0"/>
        <v>106.8</v>
      </c>
      <c r="G70" s="20"/>
    </row>
    <row r="71" spans="2:7" ht="30" x14ac:dyDescent="0.25">
      <c r="B71" s="9" t="s">
        <v>71</v>
      </c>
      <c r="C71" s="29" t="s">
        <v>83</v>
      </c>
      <c r="D71" s="30">
        <f t="shared" si="6"/>
        <v>178</v>
      </c>
      <c r="E71" s="33">
        <v>89</v>
      </c>
      <c r="F71" s="30">
        <f t="shared" ref="F71:F133" si="7">D71-(D71*0.4)</f>
        <v>106.8</v>
      </c>
      <c r="G71" s="20"/>
    </row>
    <row r="72" spans="2:7" x14ac:dyDescent="0.25">
      <c r="B72" s="46" t="s">
        <v>413</v>
      </c>
      <c r="C72" s="46"/>
      <c r="D72" s="46"/>
      <c r="E72" s="46"/>
      <c r="F72" s="28"/>
    </row>
    <row r="73" spans="2:7" ht="30" x14ac:dyDescent="0.25">
      <c r="B73" s="9" t="s">
        <v>72</v>
      </c>
      <c r="C73" s="29" t="s">
        <v>84</v>
      </c>
      <c r="D73" s="30">
        <f>E73*2</f>
        <v>218</v>
      </c>
      <c r="E73" s="33">
        <v>109</v>
      </c>
      <c r="F73" s="30">
        <f t="shared" si="7"/>
        <v>130.80000000000001</v>
      </c>
      <c r="G73" s="20"/>
    </row>
    <row r="74" spans="2:7" ht="30" x14ac:dyDescent="0.25">
      <c r="B74" s="9" t="s">
        <v>73</v>
      </c>
      <c r="C74" s="29" t="s">
        <v>85</v>
      </c>
      <c r="D74" s="30">
        <f>E74*2</f>
        <v>218</v>
      </c>
      <c r="E74" s="33">
        <v>109</v>
      </c>
      <c r="F74" s="30">
        <f t="shared" si="7"/>
        <v>130.80000000000001</v>
      </c>
      <c r="G74" s="20"/>
    </row>
    <row r="75" spans="2:7" ht="30" x14ac:dyDescent="0.25">
      <c r="B75" s="9" t="s">
        <v>74</v>
      </c>
      <c r="C75" s="29" t="s">
        <v>86</v>
      </c>
      <c r="D75" s="30">
        <f>E75*2</f>
        <v>218</v>
      </c>
      <c r="E75" s="33">
        <v>109</v>
      </c>
      <c r="F75" s="30">
        <f t="shared" si="7"/>
        <v>130.80000000000001</v>
      </c>
      <c r="G75" s="20"/>
    </row>
    <row r="76" spans="2:7" ht="30" x14ac:dyDescent="0.25">
      <c r="B76" s="9" t="s">
        <v>75</v>
      </c>
      <c r="C76" s="29" t="s">
        <v>87</v>
      </c>
      <c r="D76" s="30">
        <f>E76*2</f>
        <v>218</v>
      </c>
      <c r="E76" s="33">
        <v>109</v>
      </c>
      <c r="F76" s="30">
        <f t="shared" si="7"/>
        <v>130.80000000000001</v>
      </c>
      <c r="G76" s="20"/>
    </row>
    <row r="77" spans="2:7" x14ac:dyDescent="0.25">
      <c r="B77" s="46" t="s">
        <v>414</v>
      </c>
      <c r="C77" s="46"/>
      <c r="D77" s="46"/>
      <c r="E77" s="46"/>
      <c r="F77" s="28"/>
    </row>
    <row r="78" spans="2:7" ht="30" x14ac:dyDescent="0.25">
      <c r="B78" s="9" t="s">
        <v>88</v>
      </c>
      <c r="C78" s="29" t="s">
        <v>95</v>
      </c>
      <c r="D78" s="30">
        <f>E78*2</f>
        <v>178</v>
      </c>
      <c r="E78" s="33">
        <v>89</v>
      </c>
      <c r="F78" s="30">
        <f t="shared" si="7"/>
        <v>106.8</v>
      </c>
      <c r="G78" s="20"/>
    </row>
    <row r="79" spans="2:7" ht="30" x14ac:dyDescent="0.25">
      <c r="B79" s="9" t="s">
        <v>89</v>
      </c>
      <c r="C79" s="29" t="s">
        <v>96</v>
      </c>
      <c r="D79" s="30">
        <f t="shared" ref="D79:D84" si="8">E79*2</f>
        <v>178</v>
      </c>
      <c r="E79" s="33">
        <v>89</v>
      </c>
      <c r="F79" s="30">
        <f t="shared" si="7"/>
        <v>106.8</v>
      </c>
      <c r="G79" s="20"/>
    </row>
    <row r="80" spans="2:7" ht="30" x14ac:dyDescent="0.25">
      <c r="B80" s="9" t="s">
        <v>90</v>
      </c>
      <c r="C80" s="29" t="s">
        <v>97</v>
      </c>
      <c r="D80" s="30">
        <f t="shared" si="8"/>
        <v>178</v>
      </c>
      <c r="E80" s="33">
        <v>89</v>
      </c>
      <c r="F80" s="30">
        <f t="shared" si="7"/>
        <v>106.8</v>
      </c>
      <c r="G80" s="20"/>
    </row>
    <row r="81" spans="2:8" ht="30" x14ac:dyDescent="0.25">
      <c r="B81" s="9" t="s">
        <v>91</v>
      </c>
      <c r="C81" s="29" t="s">
        <v>98</v>
      </c>
      <c r="D81" s="30">
        <f t="shared" si="8"/>
        <v>178</v>
      </c>
      <c r="E81" s="33">
        <v>89</v>
      </c>
      <c r="F81" s="30">
        <f t="shared" si="7"/>
        <v>106.8</v>
      </c>
      <c r="G81" s="20"/>
    </row>
    <row r="82" spans="2:8" ht="30" x14ac:dyDescent="0.25">
      <c r="B82" s="9" t="s">
        <v>92</v>
      </c>
      <c r="C82" s="29" t="s">
        <v>99</v>
      </c>
      <c r="D82" s="30">
        <f t="shared" si="8"/>
        <v>178</v>
      </c>
      <c r="E82" s="33">
        <v>89</v>
      </c>
      <c r="F82" s="30">
        <f t="shared" si="7"/>
        <v>106.8</v>
      </c>
      <c r="G82" s="20"/>
    </row>
    <row r="83" spans="2:8" ht="30" x14ac:dyDescent="0.25">
      <c r="B83" s="9" t="s">
        <v>93</v>
      </c>
      <c r="C83" s="29" t="s">
        <v>100</v>
      </c>
      <c r="D83" s="30">
        <f t="shared" si="8"/>
        <v>178</v>
      </c>
      <c r="E83" s="33">
        <v>89</v>
      </c>
      <c r="F83" s="30">
        <f t="shared" si="7"/>
        <v>106.8</v>
      </c>
      <c r="G83" s="20"/>
    </row>
    <row r="84" spans="2:8" ht="30" x14ac:dyDescent="0.25">
      <c r="B84" s="9" t="s">
        <v>94</v>
      </c>
      <c r="C84" s="29" t="s">
        <v>101</v>
      </c>
      <c r="D84" s="30">
        <f t="shared" si="8"/>
        <v>178</v>
      </c>
      <c r="E84" s="33">
        <v>89</v>
      </c>
      <c r="F84" s="30">
        <f t="shared" si="7"/>
        <v>106.8</v>
      </c>
      <c r="G84" s="20"/>
    </row>
    <row r="85" spans="2:8" x14ac:dyDescent="0.25">
      <c r="B85" s="46" t="s">
        <v>415</v>
      </c>
      <c r="C85" s="46"/>
      <c r="D85" s="46"/>
      <c r="E85" s="46"/>
      <c r="F85" s="28"/>
    </row>
    <row r="86" spans="2:8" ht="30" x14ac:dyDescent="0.25">
      <c r="B86" s="9" t="s">
        <v>102</v>
      </c>
      <c r="C86" s="29" t="s">
        <v>106</v>
      </c>
      <c r="D86" s="30">
        <f t="shared" ref="D86:D93" si="9">E86*2</f>
        <v>274</v>
      </c>
      <c r="E86" s="33">
        <v>137</v>
      </c>
      <c r="F86" s="30">
        <f t="shared" si="7"/>
        <v>164.39999999999998</v>
      </c>
      <c r="G86" s="20"/>
    </row>
    <row r="87" spans="2:8" ht="30" x14ac:dyDescent="0.25">
      <c r="B87" s="9" t="s">
        <v>103</v>
      </c>
      <c r="C87" s="29" t="s">
        <v>107</v>
      </c>
      <c r="D87" s="30">
        <f t="shared" si="9"/>
        <v>238</v>
      </c>
      <c r="E87" s="33">
        <v>119</v>
      </c>
      <c r="F87" s="30">
        <f t="shared" si="7"/>
        <v>142.80000000000001</v>
      </c>
      <c r="G87" s="20"/>
    </row>
    <row r="88" spans="2:8" ht="30" x14ac:dyDescent="0.25">
      <c r="B88" s="9" t="s">
        <v>104</v>
      </c>
      <c r="C88" s="29" t="s">
        <v>108</v>
      </c>
      <c r="D88" s="30">
        <f t="shared" si="9"/>
        <v>238</v>
      </c>
      <c r="E88" s="33">
        <v>119</v>
      </c>
      <c r="F88" s="30">
        <f t="shared" si="7"/>
        <v>142.80000000000001</v>
      </c>
      <c r="G88" s="20"/>
    </row>
    <row r="89" spans="2:8" ht="30" x14ac:dyDescent="0.25">
      <c r="B89" s="9" t="s">
        <v>105</v>
      </c>
      <c r="C89" s="29" t="s">
        <v>109</v>
      </c>
      <c r="D89" s="30">
        <f t="shared" si="9"/>
        <v>238</v>
      </c>
      <c r="E89" s="33">
        <v>119</v>
      </c>
      <c r="F89" s="30">
        <f t="shared" si="7"/>
        <v>142.80000000000001</v>
      </c>
      <c r="G89" s="20"/>
    </row>
    <row r="90" spans="2:8" x14ac:dyDescent="0.25">
      <c r="B90" s="9" t="s">
        <v>614</v>
      </c>
      <c r="C90" s="29" t="s">
        <v>614</v>
      </c>
      <c r="D90" s="30">
        <f t="shared" si="9"/>
        <v>56</v>
      </c>
      <c r="E90" s="33">
        <v>28</v>
      </c>
      <c r="F90" s="30">
        <f t="shared" si="7"/>
        <v>33.599999999999994</v>
      </c>
      <c r="G90" s="20"/>
    </row>
    <row r="91" spans="2:8" ht="45" x14ac:dyDescent="0.25">
      <c r="B91" s="9" t="s">
        <v>612</v>
      </c>
      <c r="C91" s="29" t="s">
        <v>548</v>
      </c>
      <c r="D91" s="30">
        <f t="shared" si="9"/>
        <v>578</v>
      </c>
      <c r="E91" s="33">
        <v>289</v>
      </c>
      <c r="F91" s="30">
        <f t="shared" si="7"/>
        <v>346.79999999999995</v>
      </c>
      <c r="G91" s="20"/>
    </row>
    <row r="92" spans="2:8" ht="60" x14ac:dyDescent="0.25">
      <c r="B92" s="9" t="s">
        <v>613</v>
      </c>
      <c r="C92" s="29" t="s">
        <v>549</v>
      </c>
      <c r="D92" s="30">
        <f t="shared" si="9"/>
        <v>1028</v>
      </c>
      <c r="E92" s="33">
        <v>514</v>
      </c>
      <c r="F92" s="30">
        <f t="shared" si="7"/>
        <v>616.79999999999995</v>
      </c>
      <c r="G92" s="20"/>
    </row>
    <row r="93" spans="2:8" ht="45" x14ac:dyDescent="0.25">
      <c r="B93" s="9" t="s">
        <v>615</v>
      </c>
      <c r="C93" s="29" t="s">
        <v>552</v>
      </c>
      <c r="D93" s="30">
        <f t="shared" si="9"/>
        <v>894</v>
      </c>
      <c r="E93" s="33">
        <v>447</v>
      </c>
      <c r="F93" s="30">
        <f t="shared" si="7"/>
        <v>536.4</v>
      </c>
      <c r="G93" s="20"/>
    </row>
    <row r="94" spans="2:8" x14ac:dyDescent="0.25">
      <c r="B94" s="46" t="s">
        <v>629</v>
      </c>
      <c r="C94" s="46"/>
      <c r="D94" s="46"/>
      <c r="E94" s="46"/>
      <c r="F94" s="28"/>
    </row>
    <row r="95" spans="2:8" ht="30" x14ac:dyDescent="0.25">
      <c r="B95" s="9" t="s">
        <v>110</v>
      </c>
      <c r="C95" s="13" t="s">
        <v>119</v>
      </c>
      <c r="D95" s="16">
        <f>E95*2</f>
        <v>8440</v>
      </c>
      <c r="E95" s="17">
        <v>4220</v>
      </c>
      <c r="F95" s="16">
        <f t="shared" si="7"/>
        <v>5064</v>
      </c>
      <c r="G95" s="20"/>
      <c r="H95" s="25"/>
    </row>
    <row r="96" spans="2:8" x14ac:dyDescent="0.25">
      <c r="B96" s="9" t="s">
        <v>110</v>
      </c>
      <c r="C96" s="13" t="s">
        <v>120</v>
      </c>
      <c r="D96" s="16">
        <f t="shared" ref="D96:D110" si="10">E96*2</f>
        <v>8120</v>
      </c>
      <c r="E96" s="17">
        <v>4060</v>
      </c>
      <c r="F96" s="16">
        <f t="shared" si="7"/>
        <v>4872</v>
      </c>
      <c r="G96" s="20"/>
      <c r="H96" s="25"/>
    </row>
    <row r="97" spans="2:10" x14ac:dyDescent="0.25">
      <c r="B97" s="9" t="s">
        <v>630</v>
      </c>
      <c r="C97" s="29" t="s">
        <v>630</v>
      </c>
      <c r="D97" s="30">
        <f t="shared" si="10"/>
        <v>138</v>
      </c>
      <c r="E97" s="32">
        <v>69</v>
      </c>
      <c r="F97" s="30">
        <f t="shared" si="7"/>
        <v>82.8</v>
      </c>
      <c r="G97" s="20"/>
      <c r="H97" s="25"/>
    </row>
    <row r="98" spans="2:10" ht="30" x14ac:dyDescent="0.25">
      <c r="B98" s="9" t="s">
        <v>111</v>
      </c>
      <c r="C98" s="29" t="s">
        <v>121</v>
      </c>
      <c r="D98" s="30">
        <f t="shared" si="10"/>
        <v>9432</v>
      </c>
      <c r="E98" s="32">
        <v>4716</v>
      </c>
      <c r="F98" s="30">
        <f t="shared" si="7"/>
        <v>5659.2</v>
      </c>
      <c r="G98" s="20"/>
      <c r="H98" s="25"/>
    </row>
    <row r="99" spans="2:10" x14ac:dyDescent="0.25">
      <c r="B99" s="9" t="s">
        <v>111</v>
      </c>
      <c r="C99" s="29" t="s">
        <v>122</v>
      </c>
      <c r="D99" s="30">
        <f t="shared" si="10"/>
        <v>9156</v>
      </c>
      <c r="E99" s="32">
        <v>4578</v>
      </c>
      <c r="F99" s="30">
        <f t="shared" si="7"/>
        <v>5493.6</v>
      </c>
      <c r="G99" s="20"/>
      <c r="H99" s="25"/>
    </row>
    <row r="100" spans="2:10" x14ac:dyDescent="0.25">
      <c r="B100" s="9" t="s">
        <v>630</v>
      </c>
      <c r="C100" s="29" t="s">
        <v>630</v>
      </c>
      <c r="D100" s="30">
        <f t="shared" si="10"/>
        <v>138</v>
      </c>
      <c r="E100" s="32">
        <v>69</v>
      </c>
      <c r="F100" s="30">
        <f t="shared" si="7"/>
        <v>82.8</v>
      </c>
      <c r="G100" s="20"/>
      <c r="H100" s="25"/>
    </row>
    <row r="101" spans="2:10" ht="30" x14ac:dyDescent="0.25">
      <c r="B101" s="9" t="s">
        <v>112</v>
      </c>
      <c r="C101" s="29" t="s">
        <v>123</v>
      </c>
      <c r="D101" s="30">
        <f t="shared" si="10"/>
        <v>10270</v>
      </c>
      <c r="E101" s="32">
        <v>5135</v>
      </c>
      <c r="F101" s="30">
        <f t="shared" si="7"/>
        <v>6162</v>
      </c>
      <c r="G101" s="20"/>
      <c r="H101" s="25"/>
    </row>
    <row r="102" spans="2:10" x14ac:dyDescent="0.25">
      <c r="B102" s="9" t="s">
        <v>112</v>
      </c>
      <c r="C102" s="29" t="s">
        <v>122</v>
      </c>
      <c r="D102" s="30">
        <f t="shared" si="10"/>
        <v>9866</v>
      </c>
      <c r="E102" s="32">
        <v>4933</v>
      </c>
      <c r="F102" s="30">
        <f t="shared" si="7"/>
        <v>5919.6</v>
      </c>
      <c r="G102" s="20"/>
      <c r="H102" s="25"/>
    </row>
    <row r="103" spans="2:10" x14ac:dyDescent="0.25">
      <c r="B103" s="9" t="s">
        <v>630</v>
      </c>
      <c r="C103" s="29" t="s">
        <v>630</v>
      </c>
      <c r="D103" s="30">
        <f t="shared" si="10"/>
        <v>138</v>
      </c>
      <c r="E103" s="32">
        <v>69</v>
      </c>
      <c r="F103" s="30">
        <f t="shared" si="7"/>
        <v>82.8</v>
      </c>
      <c r="G103" s="20"/>
      <c r="H103" s="25"/>
    </row>
    <row r="104" spans="2:10" x14ac:dyDescent="0.25">
      <c r="B104" s="9" t="s">
        <v>113</v>
      </c>
      <c r="C104" s="13" t="s">
        <v>124</v>
      </c>
      <c r="D104" s="16">
        <f t="shared" si="10"/>
        <v>14924</v>
      </c>
      <c r="E104" s="17">
        <v>7462</v>
      </c>
      <c r="F104" s="16">
        <f t="shared" si="7"/>
        <v>8954.4</v>
      </c>
      <c r="G104" s="20"/>
      <c r="H104" s="25"/>
    </row>
    <row r="105" spans="2:10" x14ac:dyDescent="0.25">
      <c r="B105" s="9" t="s">
        <v>114</v>
      </c>
      <c r="C105" s="13" t="s">
        <v>125</v>
      </c>
      <c r="D105" s="16">
        <f t="shared" si="10"/>
        <v>17572</v>
      </c>
      <c r="E105" s="17">
        <v>8786</v>
      </c>
      <c r="F105" s="16">
        <f t="shared" si="7"/>
        <v>10543.2</v>
      </c>
      <c r="G105" s="20"/>
      <c r="H105" s="25"/>
    </row>
    <row r="106" spans="2:10" ht="30" x14ac:dyDescent="0.25">
      <c r="B106" s="9" t="s">
        <v>115</v>
      </c>
      <c r="C106" s="13" t="s">
        <v>126</v>
      </c>
      <c r="D106" s="16">
        <f t="shared" si="10"/>
        <v>29232</v>
      </c>
      <c r="E106" s="17">
        <v>14616</v>
      </c>
      <c r="F106" s="16">
        <f t="shared" si="7"/>
        <v>17539.199999999997</v>
      </c>
      <c r="G106" s="20"/>
      <c r="H106" s="25"/>
    </row>
    <row r="107" spans="2:10" ht="30" x14ac:dyDescent="0.25">
      <c r="B107" s="9" t="s">
        <v>116</v>
      </c>
      <c r="C107" s="13" t="s">
        <v>127</v>
      </c>
      <c r="D107" s="16">
        <f t="shared" si="10"/>
        <v>32134</v>
      </c>
      <c r="E107" s="17">
        <v>16067</v>
      </c>
      <c r="F107" s="16">
        <f t="shared" si="7"/>
        <v>19280.400000000001</v>
      </c>
      <c r="G107" s="20"/>
      <c r="H107" s="25"/>
    </row>
    <row r="108" spans="2:10" x14ac:dyDescent="0.25">
      <c r="B108" s="9" t="s">
        <v>117</v>
      </c>
      <c r="C108" s="13" t="s">
        <v>128</v>
      </c>
      <c r="D108" s="16">
        <f t="shared" si="10"/>
        <v>32690</v>
      </c>
      <c r="E108" s="17">
        <v>16345</v>
      </c>
      <c r="F108" s="16">
        <f t="shared" si="7"/>
        <v>19614</v>
      </c>
      <c r="G108" s="20"/>
      <c r="H108" s="25"/>
    </row>
    <row r="109" spans="2:10" ht="30" x14ac:dyDescent="0.25">
      <c r="B109" s="9" t="s">
        <v>118</v>
      </c>
      <c r="C109" s="13" t="s">
        <v>129</v>
      </c>
      <c r="D109" s="16">
        <f t="shared" si="10"/>
        <v>36748</v>
      </c>
      <c r="E109" s="17">
        <v>18374</v>
      </c>
      <c r="F109" s="16">
        <f t="shared" si="7"/>
        <v>22048.799999999999</v>
      </c>
      <c r="G109" s="20"/>
      <c r="H109" s="25"/>
    </row>
    <row r="110" spans="2:10" x14ac:dyDescent="0.25">
      <c r="B110" s="9" t="s">
        <v>622</v>
      </c>
      <c r="C110" s="29" t="s">
        <v>130</v>
      </c>
      <c r="D110" s="30">
        <f t="shared" si="10"/>
        <v>270</v>
      </c>
      <c r="E110" s="31">
        <v>135</v>
      </c>
      <c r="F110" s="30">
        <f t="shared" si="7"/>
        <v>162</v>
      </c>
      <c r="G110" s="20"/>
      <c r="H110" s="25"/>
    </row>
    <row r="111" spans="2:10" x14ac:dyDescent="0.25">
      <c r="B111" s="46" t="s">
        <v>436</v>
      </c>
      <c r="C111" s="46"/>
      <c r="D111" s="46"/>
      <c r="E111" s="46"/>
      <c r="F111" s="28"/>
    </row>
    <row r="112" spans="2:10" x14ac:dyDescent="0.25">
      <c r="B112" s="10">
        <v>1012494</v>
      </c>
      <c r="C112" s="29" t="s">
        <v>437</v>
      </c>
      <c r="D112" s="32">
        <f>E112*2</f>
        <v>670</v>
      </c>
      <c r="E112" s="37">
        <v>335</v>
      </c>
      <c r="F112" s="30">
        <f t="shared" si="7"/>
        <v>402</v>
      </c>
      <c r="G112" s="38"/>
      <c r="H112" s="40"/>
      <c r="J112" s="7"/>
    </row>
    <row r="113" spans="2:10" x14ac:dyDescent="0.25">
      <c r="B113" s="10">
        <v>1020091</v>
      </c>
      <c r="C113" s="29" t="s">
        <v>438</v>
      </c>
      <c r="D113" s="32">
        <f t="shared" ref="D113:D176" si="11">E113*2</f>
        <v>778</v>
      </c>
      <c r="E113" s="32">
        <v>389</v>
      </c>
      <c r="F113" s="30">
        <f t="shared" si="7"/>
        <v>466.79999999999995</v>
      </c>
      <c r="G113" s="38"/>
      <c r="H113" s="40"/>
      <c r="J113" s="7"/>
    </row>
    <row r="114" spans="2:10" x14ac:dyDescent="0.25">
      <c r="B114" s="10">
        <v>1035023</v>
      </c>
      <c r="C114" s="29" t="s">
        <v>439</v>
      </c>
      <c r="D114" s="32">
        <f t="shared" si="11"/>
        <v>1070</v>
      </c>
      <c r="E114" s="32">
        <v>535</v>
      </c>
      <c r="F114" s="30">
        <f t="shared" si="7"/>
        <v>642</v>
      </c>
      <c r="G114" s="20"/>
    </row>
    <row r="115" spans="2:10" x14ac:dyDescent="0.25">
      <c r="B115" s="10">
        <v>1030104</v>
      </c>
      <c r="C115" s="29" t="s">
        <v>441</v>
      </c>
      <c r="D115" s="32">
        <f t="shared" si="11"/>
        <v>2030</v>
      </c>
      <c r="E115" s="32">
        <v>1015</v>
      </c>
      <c r="F115" s="30">
        <f t="shared" si="7"/>
        <v>1218</v>
      </c>
      <c r="G115" s="20"/>
    </row>
    <row r="116" spans="2:10" x14ac:dyDescent="0.25">
      <c r="B116" s="10">
        <v>1061192</v>
      </c>
      <c r="C116" s="29" t="s">
        <v>442</v>
      </c>
      <c r="D116" s="32">
        <f t="shared" si="11"/>
        <v>2330</v>
      </c>
      <c r="E116" s="32">
        <v>1165</v>
      </c>
      <c r="F116" s="30">
        <f t="shared" si="7"/>
        <v>1398</v>
      </c>
      <c r="G116" s="20"/>
    </row>
    <row r="117" spans="2:10" x14ac:dyDescent="0.25">
      <c r="B117" s="10">
        <v>1080013</v>
      </c>
      <c r="C117" s="29" t="s">
        <v>440</v>
      </c>
      <c r="D117" s="32">
        <f t="shared" si="11"/>
        <v>3194</v>
      </c>
      <c r="E117" s="32">
        <v>1597</v>
      </c>
      <c r="F117" s="30">
        <f t="shared" si="7"/>
        <v>1916.3999999999999</v>
      </c>
      <c r="G117" s="20"/>
    </row>
    <row r="118" spans="2:10" x14ac:dyDescent="0.25">
      <c r="B118" s="10">
        <v>1020092</v>
      </c>
      <c r="C118" s="29" t="s">
        <v>443</v>
      </c>
      <c r="D118" s="32">
        <f t="shared" si="11"/>
        <v>908</v>
      </c>
      <c r="E118" s="32">
        <v>454</v>
      </c>
      <c r="F118" s="30">
        <f t="shared" si="7"/>
        <v>544.79999999999995</v>
      </c>
      <c r="G118" s="20"/>
    </row>
    <row r="119" spans="2:10" x14ac:dyDescent="0.25">
      <c r="B119" s="10">
        <v>1035024</v>
      </c>
      <c r="C119" s="29" t="s">
        <v>444</v>
      </c>
      <c r="D119" s="32">
        <f t="shared" si="11"/>
        <v>908</v>
      </c>
      <c r="E119" s="32">
        <v>454</v>
      </c>
      <c r="F119" s="30">
        <f t="shared" si="7"/>
        <v>544.79999999999995</v>
      </c>
      <c r="G119" s="20"/>
    </row>
    <row r="120" spans="2:10" x14ac:dyDescent="0.25">
      <c r="B120" s="10">
        <v>1030024</v>
      </c>
      <c r="C120" s="29" t="s">
        <v>445</v>
      </c>
      <c r="D120" s="32">
        <f t="shared" si="11"/>
        <v>908</v>
      </c>
      <c r="E120" s="32">
        <v>454</v>
      </c>
      <c r="F120" s="30">
        <f t="shared" si="7"/>
        <v>544.79999999999995</v>
      </c>
      <c r="G120" s="20"/>
    </row>
    <row r="121" spans="2:10" x14ac:dyDescent="0.25">
      <c r="B121" s="10">
        <v>1035023</v>
      </c>
      <c r="C121" s="29" t="s">
        <v>446</v>
      </c>
      <c r="D121" s="32">
        <f t="shared" si="11"/>
        <v>1070</v>
      </c>
      <c r="E121" s="32">
        <v>535</v>
      </c>
      <c r="F121" s="30">
        <f t="shared" si="7"/>
        <v>642</v>
      </c>
      <c r="G121" s="20"/>
    </row>
    <row r="122" spans="2:10" x14ac:dyDescent="0.25">
      <c r="B122" s="10">
        <v>1061105</v>
      </c>
      <c r="C122" s="29" t="s">
        <v>447</v>
      </c>
      <c r="D122" s="32">
        <f t="shared" si="11"/>
        <v>1666</v>
      </c>
      <c r="E122" s="32">
        <v>833</v>
      </c>
      <c r="F122" s="30">
        <f t="shared" si="7"/>
        <v>999.59999999999991</v>
      </c>
      <c r="G122" s="20"/>
    </row>
    <row r="123" spans="2:10" x14ac:dyDescent="0.25">
      <c r="B123" s="10">
        <v>1080038</v>
      </c>
      <c r="C123" s="29" t="s">
        <v>448</v>
      </c>
      <c r="D123" s="32">
        <f t="shared" si="11"/>
        <v>2516</v>
      </c>
      <c r="E123" s="32">
        <v>1258</v>
      </c>
      <c r="F123" s="30">
        <f t="shared" si="7"/>
        <v>1509.6</v>
      </c>
      <c r="G123" s="20"/>
    </row>
    <row r="124" spans="2:10" x14ac:dyDescent="0.25">
      <c r="B124" s="10">
        <v>1080047</v>
      </c>
      <c r="C124" s="29" t="s">
        <v>449</v>
      </c>
      <c r="D124" s="32">
        <f t="shared" si="11"/>
        <v>2710</v>
      </c>
      <c r="E124" s="32">
        <v>1355</v>
      </c>
      <c r="F124" s="30">
        <f t="shared" si="7"/>
        <v>1626</v>
      </c>
      <c r="G124" s="20"/>
    </row>
    <row r="125" spans="2:10" x14ac:dyDescent="0.25">
      <c r="B125" s="10">
        <v>1012231</v>
      </c>
      <c r="C125" s="29" t="s">
        <v>450</v>
      </c>
      <c r="D125" s="32">
        <f t="shared" si="11"/>
        <v>198</v>
      </c>
      <c r="E125" s="32">
        <v>99</v>
      </c>
      <c r="F125" s="30">
        <f t="shared" si="7"/>
        <v>118.8</v>
      </c>
      <c r="G125" s="20"/>
    </row>
    <row r="126" spans="2:10" x14ac:dyDescent="0.25">
      <c r="B126" s="10">
        <v>1023083</v>
      </c>
      <c r="C126" s="29" t="s">
        <v>451</v>
      </c>
      <c r="D126" s="32">
        <f t="shared" si="11"/>
        <v>214</v>
      </c>
      <c r="E126" s="32">
        <v>107</v>
      </c>
      <c r="F126" s="30">
        <f t="shared" si="7"/>
        <v>128.39999999999998</v>
      </c>
      <c r="G126" s="20"/>
    </row>
    <row r="127" spans="2:10" x14ac:dyDescent="0.25">
      <c r="B127" s="10">
        <v>1033107</v>
      </c>
      <c r="C127" s="29" t="s">
        <v>452</v>
      </c>
      <c r="D127" s="32">
        <f t="shared" si="11"/>
        <v>286</v>
      </c>
      <c r="E127" s="32">
        <v>143</v>
      </c>
      <c r="F127" s="30">
        <f t="shared" si="7"/>
        <v>171.6</v>
      </c>
      <c r="G127" s="20"/>
    </row>
    <row r="128" spans="2:10" x14ac:dyDescent="0.25">
      <c r="B128" s="10">
        <v>1030116</v>
      </c>
      <c r="C128" s="29" t="s">
        <v>453</v>
      </c>
      <c r="D128" s="32">
        <f t="shared" si="11"/>
        <v>406</v>
      </c>
      <c r="E128" s="32">
        <v>203</v>
      </c>
      <c r="F128" s="30">
        <f t="shared" si="7"/>
        <v>243.6</v>
      </c>
      <c r="G128" s="20"/>
    </row>
    <row r="129" spans="2:7" x14ac:dyDescent="0.25">
      <c r="B129" s="10">
        <v>1061083</v>
      </c>
      <c r="C129" s="29" t="s">
        <v>454</v>
      </c>
      <c r="D129" s="32">
        <f t="shared" si="11"/>
        <v>464</v>
      </c>
      <c r="E129" s="32">
        <v>232</v>
      </c>
      <c r="F129" s="30">
        <f t="shared" si="7"/>
        <v>278.39999999999998</v>
      </c>
      <c r="G129" s="20"/>
    </row>
    <row r="130" spans="2:7" x14ac:dyDescent="0.25">
      <c r="B130" s="10">
        <v>1080020</v>
      </c>
      <c r="C130" s="29" t="s">
        <v>455</v>
      </c>
      <c r="D130" s="32">
        <f t="shared" si="11"/>
        <v>790</v>
      </c>
      <c r="E130" s="32">
        <v>395</v>
      </c>
      <c r="F130" s="30">
        <f t="shared" si="7"/>
        <v>474</v>
      </c>
      <c r="G130" s="20"/>
    </row>
    <row r="131" spans="2:7" x14ac:dyDescent="0.25">
      <c r="B131" s="10">
        <v>1020096</v>
      </c>
      <c r="C131" s="29" t="s">
        <v>456</v>
      </c>
      <c r="D131" s="32">
        <f t="shared" si="11"/>
        <v>214</v>
      </c>
      <c r="E131" s="32">
        <v>107</v>
      </c>
      <c r="F131" s="30">
        <f t="shared" si="7"/>
        <v>128.39999999999998</v>
      </c>
      <c r="G131" s="20"/>
    </row>
    <row r="132" spans="2:7" x14ac:dyDescent="0.25">
      <c r="B132" s="10">
        <v>1030108</v>
      </c>
      <c r="C132" s="29" t="s">
        <v>457</v>
      </c>
      <c r="D132" s="32">
        <f t="shared" si="11"/>
        <v>286</v>
      </c>
      <c r="E132" s="32">
        <v>143</v>
      </c>
      <c r="F132" s="30">
        <f t="shared" si="7"/>
        <v>171.6</v>
      </c>
      <c r="G132" s="20"/>
    </row>
    <row r="133" spans="2:7" x14ac:dyDescent="0.25">
      <c r="B133" s="10">
        <v>1030108</v>
      </c>
      <c r="C133" s="29" t="s">
        <v>458</v>
      </c>
      <c r="D133" s="32">
        <f t="shared" si="11"/>
        <v>286</v>
      </c>
      <c r="E133" s="32">
        <v>143</v>
      </c>
      <c r="F133" s="30">
        <f t="shared" si="7"/>
        <v>171.6</v>
      </c>
      <c r="G133" s="20"/>
    </row>
    <row r="134" spans="2:7" x14ac:dyDescent="0.25">
      <c r="B134" s="10">
        <v>1033107</v>
      </c>
      <c r="C134" s="29" t="s">
        <v>459</v>
      </c>
      <c r="D134" s="32">
        <f t="shared" si="11"/>
        <v>286</v>
      </c>
      <c r="E134" s="32">
        <v>143</v>
      </c>
      <c r="F134" s="30">
        <f t="shared" ref="F134:F196" si="12">D134-(D134*0.4)</f>
        <v>171.6</v>
      </c>
      <c r="G134" s="20"/>
    </row>
    <row r="135" spans="2:7" x14ac:dyDescent="0.25">
      <c r="B135" s="10">
        <v>1061096</v>
      </c>
      <c r="C135" s="29" t="s">
        <v>460</v>
      </c>
      <c r="D135" s="32">
        <f t="shared" si="11"/>
        <v>338</v>
      </c>
      <c r="E135" s="32">
        <v>169</v>
      </c>
      <c r="F135" s="30">
        <f t="shared" si="12"/>
        <v>202.79999999999998</v>
      </c>
      <c r="G135" s="20"/>
    </row>
    <row r="136" spans="2:7" x14ac:dyDescent="0.25">
      <c r="B136" s="10">
        <v>1061096</v>
      </c>
      <c r="C136" s="29" t="s">
        <v>461</v>
      </c>
      <c r="D136" s="32">
        <f t="shared" si="11"/>
        <v>338</v>
      </c>
      <c r="E136" s="32">
        <v>169</v>
      </c>
      <c r="F136" s="30">
        <f t="shared" si="12"/>
        <v>202.79999999999998</v>
      </c>
      <c r="G136" s="20"/>
    </row>
    <row r="137" spans="2:7" x14ac:dyDescent="0.25">
      <c r="B137" s="10">
        <v>1061083</v>
      </c>
      <c r="C137" s="29" t="s">
        <v>462</v>
      </c>
      <c r="D137" s="32">
        <f t="shared" si="11"/>
        <v>464</v>
      </c>
      <c r="E137" s="32">
        <v>232</v>
      </c>
      <c r="F137" s="30">
        <f t="shared" si="12"/>
        <v>278.39999999999998</v>
      </c>
      <c r="G137" s="20"/>
    </row>
    <row r="138" spans="2:7" x14ac:dyDescent="0.25">
      <c r="B138" s="10">
        <v>1012149</v>
      </c>
      <c r="C138" s="29" t="s">
        <v>463</v>
      </c>
      <c r="D138" s="32">
        <f t="shared" si="11"/>
        <v>266</v>
      </c>
      <c r="E138" s="32">
        <v>133</v>
      </c>
      <c r="F138" s="30">
        <f t="shared" si="12"/>
        <v>159.6</v>
      </c>
      <c r="G138" s="20"/>
    </row>
    <row r="139" spans="2:7" x14ac:dyDescent="0.25">
      <c r="B139" s="10">
        <v>1020095</v>
      </c>
      <c r="C139" s="29" t="s">
        <v>464</v>
      </c>
      <c r="D139" s="32">
        <f t="shared" si="11"/>
        <v>342</v>
      </c>
      <c r="E139" s="32">
        <v>171</v>
      </c>
      <c r="F139" s="30">
        <f t="shared" si="12"/>
        <v>205.2</v>
      </c>
      <c r="G139" s="20"/>
    </row>
    <row r="140" spans="2:7" x14ac:dyDescent="0.25">
      <c r="B140" s="10">
        <v>1030111</v>
      </c>
      <c r="C140" s="29" t="s">
        <v>465</v>
      </c>
      <c r="D140" s="32">
        <f t="shared" si="11"/>
        <v>448</v>
      </c>
      <c r="E140" s="32">
        <v>224</v>
      </c>
      <c r="F140" s="30">
        <f t="shared" si="12"/>
        <v>268.79999999999995</v>
      </c>
      <c r="G140" s="20"/>
    </row>
    <row r="141" spans="2:7" x14ac:dyDescent="0.25">
      <c r="B141" s="10">
        <v>1030114</v>
      </c>
      <c r="C141" s="29" t="s">
        <v>466</v>
      </c>
      <c r="D141" s="32">
        <f t="shared" si="11"/>
        <v>552</v>
      </c>
      <c r="E141" s="32">
        <v>276</v>
      </c>
      <c r="F141" s="30">
        <f t="shared" si="12"/>
        <v>331.2</v>
      </c>
      <c r="G141" s="20"/>
    </row>
    <row r="142" spans="2:7" x14ac:dyDescent="0.25">
      <c r="B142" s="10">
        <v>1061095</v>
      </c>
      <c r="C142" s="29" t="s">
        <v>467</v>
      </c>
      <c r="D142" s="32">
        <f t="shared" si="11"/>
        <v>578</v>
      </c>
      <c r="E142" s="32">
        <v>289</v>
      </c>
      <c r="F142" s="30">
        <f t="shared" si="12"/>
        <v>346.79999999999995</v>
      </c>
      <c r="G142" s="20"/>
    </row>
    <row r="143" spans="2:7" x14ac:dyDescent="0.25">
      <c r="B143" s="10">
        <v>1080033</v>
      </c>
      <c r="C143" s="29" t="s">
        <v>468</v>
      </c>
      <c r="D143" s="32">
        <f t="shared" si="11"/>
        <v>630</v>
      </c>
      <c r="E143" s="32">
        <v>315</v>
      </c>
      <c r="F143" s="30">
        <f t="shared" si="12"/>
        <v>378</v>
      </c>
      <c r="G143" s="20"/>
    </row>
    <row r="144" spans="2:7" x14ac:dyDescent="0.25">
      <c r="B144" s="10">
        <v>1020086</v>
      </c>
      <c r="C144" s="29" t="s">
        <v>469</v>
      </c>
      <c r="D144" s="32">
        <f t="shared" si="11"/>
        <v>308</v>
      </c>
      <c r="E144" s="32">
        <v>154</v>
      </c>
      <c r="F144" s="30">
        <f t="shared" si="12"/>
        <v>184.8</v>
      </c>
      <c r="G144" s="20"/>
    </row>
    <row r="145" spans="2:7" x14ac:dyDescent="0.25">
      <c r="B145" s="10">
        <v>1030226</v>
      </c>
      <c r="C145" s="29" t="s">
        <v>470</v>
      </c>
      <c r="D145" s="32">
        <f t="shared" si="11"/>
        <v>400</v>
      </c>
      <c r="E145" s="32">
        <v>200</v>
      </c>
      <c r="F145" s="30">
        <f t="shared" si="12"/>
        <v>240</v>
      </c>
      <c r="G145" s="20"/>
    </row>
    <row r="146" spans="2:7" x14ac:dyDescent="0.25">
      <c r="B146" s="10">
        <v>1030226</v>
      </c>
      <c r="C146" s="29" t="s">
        <v>471</v>
      </c>
      <c r="D146" s="32">
        <f t="shared" si="11"/>
        <v>400</v>
      </c>
      <c r="E146" s="32">
        <v>200</v>
      </c>
      <c r="F146" s="30">
        <f t="shared" si="12"/>
        <v>240</v>
      </c>
      <c r="G146" s="20"/>
    </row>
    <row r="147" spans="2:7" x14ac:dyDescent="0.25">
      <c r="B147" s="10">
        <v>1030111</v>
      </c>
      <c r="C147" s="29" t="s">
        <v>472</v>
      </c>
      <c r="D147" s="32">
        <f t="shared" si="11"/>
        <v>448</v>
      </c>
      <c r="E147" s="32">
        <v>224</v>
      </c>
      <c r="F147" s="30">
        <f t="shared" si="12"/>
        <v>268.79999999999995</v>
      </c>
      <c r="G147" s="20"/>
    </row>
    <row r="148" spans="2:7" x14ac:dyDescent="0.25">
      <c r="B148" s="10">
        <v>1061182</v>
      </c>
      <c r="C148" s="29" t="s">
        <v>473</v>
      </c>
      <c r="D148" s="32">
        <f t="shared" si="11"/>
        <v>552</v>
      </c>
      <c r="E148" s="32">
        <v>276</v>
      </c>
      <c r="F148" s="30">
        <f t="shared" si="12"/>
        <v>331.2</v>
      </c>
      <c r="G148" s="20"/>
    </row>
    <row r="149" spans="2:7" x14ac:dyDescent="0.25">
      <c r="B149" s="10">
        <v>1061182</v>
      </c>
      <c r="C149" s="29" t="s">
        <v>474</v>
      </c>
      <c r="D149" s="32">
        <f t="shared" si="11"/>
        <v>552</v>
      </c>
      <c r="E149" s="32">
        <v>276</v>
      </c>
      <c r="F149" s="30">
        <f t="shared" si="12"/>
        <v>331.2</v>
      </c>
      <c r="G149" s="20"/>
    </row>
    <row r="150" spans="2:7" x14ac:dyDescent="0.25">
      <c r="B150" s="10">
        <v>1061095</v>
      </c>
      <c r="C150" s="29" t="s">
        <v>475</v>
      </c>
      <c r="D150" s="32">
        <f t="shared" si="11"/>
        <v>578</v>
      </c>
      <c r="E150" s="32">
        <v>289</v>
      </c>
      <c r="F150" s="30">
        <f t="shared" si="12"/>
        <v>346.79999999999995</v>
      </c>
      <c r="G150" s="20"/>
    </row>
    <row r="151" spans="2:7" x14ac:dyDescent="0.25">
      <c r="B151" s="10">
        <v>1012232</v>
      </c>
      <c r="C151" s="29" t="s">
        <v>476</v>
      </c>
      <c r="D151" s="32">
        <f t="shared" si="11"/>
        <v>230</v>
      </c>
      <c r="E151" s="32">
        <v>115</v>
      </c>
      <c r="F151" s="30">
        <f t="shared" si="12"/>
        <v>138</v>
      </c>
      <c r="G151" s="20"/>
    </row>
    <row r="152" spans="2:7" x14ac:dyDescent="0.25">
      <c r="B152" s="10">
        <v>1023089</v>
      </c>
      <c r="C152" s="29" t="s">
        <v>477</v>
      </c>
      <c r="D152" s="32">
        <f t="shared" si="11"/>
        <v>268</v>
      </c>
      <c r="E152" s="32">
        <v>134</v>
      </c>
      <c r="F152" s="30">
        <f t="shared" si="12"/>
        <v>160.80000000000001</v>
      </c>
      <c r="G152" s="20"/>
    </row>
    <row r="153" spans="2:7" x14ac:dyDescent="0.25">
      <c r="B153" s="10">
        <v>1033225</v>
      </c>
      <c r="C153" s="29" t="s">
        <v>478</v>
      </c>
      <c r="D153" s="32">
        <f t="shared" si="11"/>
        <v>318</v>
      </c>
      <c r="E153" s="32">
        <v>159</v>
      </c>
      <c r="F153" s="30">
        <f t="shared" si="12"/>
        <v>190.8</v>
      </c>
      <c r="G153" s="20"/>
    </row>
    <row r="154" spans="2:7" x14ac:dyDescent="0.25">
      <c r="B154" s="10">
        <v>1030115</v>
      </c>
      <c r="C154" s="29" t="s">
        <v>479</v>
      </c>
      <c r="D154" s="32">
        <f t="shared" si="11"/>
        <v>478</v>
      </c>
      <c r="E154" s="32">
        <v>239</v>
      </c>
      <c r="F154" s="30">
        <f t="shared" si="12"/>
        <v>286.79999999999995</v>
      </c>
      <c r="G154" s="20"/>
    </row>
    <row r="155" spans="2:7" x14ac:dyDescent="0.25">
      <c r="B155" s="10">
        <v>1061089</v>
      </c>
      <c r="C155" s="29" t="s">
        <v>480</v>
      </c>
      <c r="D155" s="32">
        <f t="shared" si="11"/>
        <v>532</v>
      </c>
      <c r="E155" s="32">
        <v>266</v>
      </c>
      <c r="F155" s="30">
        <f t="shared" si="12"/>
        <v>319.2</v>
      </c>
      <c r="G155" s="20"/>
    </row>
    <row r="156" spans="2:7" x14ac:dyDescent="0.25">
      <c r="B156" s="10">
        <v>1080034</v>
      </c>
      <c r="C156" s="29" t="s">
        <v>481</v>
      </c>
      <c r="D156" s="32">
        <f t="shared" si="11"/>
        <v>1148</v>
      </c>
      <c r="E156" s="32">
        <v>574</v>
      </c>
      <c r="F156" s="30">
        <f t="shared" si="12"/>
        <v>688.8</v>
      </c>
      <c r="G156" s="20"/>
    </row>
    <row r="157" spans="2:7" x14ac:dyDescent="0.25">
      <c r="B157" s="10">
        <v>1020090</v>
      </c>
      <c r="C157" s="29" t="s">
        <v>482</v>
      </c>
      <c r="D157" s="32">
        <f t="shared" si="11"/>
        <v>250</v>
      </c>
      <c r="E157" s="32">
        <v>125</v>
      </c>
      <c r="F157" s="30">
        <f t="shared" si="12"/>
        <v>150</v>
      </c>
      <c r="G157" s="20"/>
    </row>
    <row r="158" spans="2:7" x14ac:dyDescent="0.25">
      <c r="B158" s="10">
        <v>1031224</v>
      </c>
      <c r="C158" s="29" t="s">
        <v>483</v>
      </c>
      <c r="D158" s="32">
        <f t="shared" si="11"/>
        <v>304</v>
      </c>
      <c r="E158" s="32">
        <v>152</v>
      </c>
      <c r="F158" s="30">
        <f t="shared" si="12"/>
        <v>182.39999999999998</v>
      </c>
      <c r="G158" s="20"/>
    </row>
    <row r="159" spans="2:7" x14ac:dyDescent="0.25">
      <c r="B159" s="10">
        <v>1031224</v>
      </c>
      <c r="C159" s="29" t="s">
        <v>484</v>
      </c>
      <c r="D159" s="32">
        <f t="shared" si="11"/>
        <v>304</v>
      </c>
      <c r="E159" s="32">
        <v>152</v>
      </c>
      <c r="F159" s="30">
        <f t="shared" si="12"/>
        <v>182.39999999999998</v>
      </c>
      <c r="G159" s="20"/>
    </row>
    <row r="160" spans="2:7" x14ac:dyDescent="0.25">
      <c r="B160" s="10">
        <v>1033225</v>
      </c>
      <c r="C160" s="29" t="s">
        <v>485</v>
      </c>
      <c r="D160" s="32">
        <f t="shared" si="11"/>
        <v>324</v>
      </c>
      <c r="E160" s="32">
        <v>162</v>
      </c>
      <c r="F160" s="30">
        <f t="shared" si="12"/>
        <v>194.4</v>
      </c>
      <c r="G160" s="20"/>
    </row>
    <row r="161" spans="2:7" x14ac:dyDescent="0.25">
      <c r="B161" s="10">
        <v>1061090</v>
      </c>
      <c r="C161" s="29" t="s">
        <v>486</v>
      </c>
      <c r="D161" s="32">
        <f t="shared" si="11"/>
        <v>380</v>
      </c>
      <c r="E161" s="32">
        <v>190</v>
      </c>
      <c r="F161" s="30">
        <f t="shared" si="12"/>
        <v>228</v>
      </c>
      <c r="G161" s="20"/>
    </row>
    <row r="162" spans="2:7" x14ac:dyDescent="0.25">
      <c r="B162" s="10">
        <v>1061090</v>
      </c>
      <c r="C162" s="29" t="s">
        <v>487</v>
      </c>
      <c r="D162" s="32">
        <f t="shared" si="11"/>
        <v>380</v>
      </c>
      <c r="E162" s="32">
        <v>190</v>
      </c>
      <c r="F162" s="30">
        <f t="shared" si="12"/>
        <v>228</v>
      </c>
      <c r="G162" s="20"/>
    </row>
    <row r="163" spans="2:7" x14ac:dyDescent="0.25">
      <c r="B163" s="10">
        <v>1061089</v>
      </c>
      <c r="C163" s="29" t="s">
        <v>488</v>
      </c>
      <c r="D163" s="32">
        <f t="shared" si="11"/>
        <v>532</v>
      </c>
      <c r="E163" s="32">
        <v>266</v>
      </c>
      <c r="F163" s="30">
        <f t="shared" si="12"/>
        <v>319.2</v>
      </c>
      <c r="G163" s="20"/>
    </row>
    <row r="164" spans="2:7" x14ac:dyDescent="0.25">
      <c r="B164" s="10">
        <v>1012238</v>
      </c>
      <c r="C164" s="29" t="s">
        <v>489</v>
      </c>
      <c r="D164" s="32">
        <f t="shared" si="11"/>
        <v>300</v>
      </c>
      <c r="E164" s="32">
        <v>150</v>
      </c>
      <c r="F164" s="30">
        <f t="shared" si="12"/>
        <v>180</v>
      </c>
      <c r="G164" s="20"/>
    </row>
    <row r="165" spans="2:7" x14ac:dyDescent="0.25">
      <c r="B165" s="10">
        <v>1020195</v>
      </c>
      <c r="C165" s="29" t="s">
        <v>490</v>
      </c>
      <c r="D165" s="32">
        <f t="shared" si="11"/>
        <v>354</v>
      </c>
      <c r="E165" s="32">
        <v>177</v>
      </c>
      <c r="F165" s="30">
        <f t="shared" si="12"/>
        <v>212.4</v>
      </c>
      <c r="G165" s="20"/>
    </row>
    <row r="166" spans="2:7" x14ac:dyDescent="0.25">
      <c r="B166" s="10">
        <v>1030098</v>
      </c>
      <c r="C166" s="29" t="s">
        <v>491</v>
      </c>
      <c r="D166" s="32">
        <f t="shared" si="11"/>
        <v>412</v>
      </c>
      <c r="E166" s="32">
        <v>206</v>
      </c>
      <c r="F166" s="30">
        <f t="shared" si="12"/>
        <v>247.2</v>
      </c>
      <c r="G166" s="20"/>
    </row>
    <row r="167" spans="2:7" x14ac:dyDescent="0.25">
      <c r="B167" s="10">
        <v>1061229</v>
      </c>
      <c r="C167" s="29" t="s">
        <v>492</v>
      </c>
      <c r="D167" s="32">
        <f t="shared" si="11"/>
        <v>722</v>
      </c>
      <c r="E167" s="32">
        <v>361</v>
      </c>
      <c r="F167" s="30">
        <f t="shared" si="12"/>
        <v>433.2</v>
      </c>
      <c r="G167" s="20"/>
    </row>
    <row r="168" spans="2:7" x14ac:dyDescent="0.25">
      <c r="B168" s="10">
        <v>1080031</v>
      </c>
      <c r="C168" s="29" t="s">
        <v>493</v>
      </c>
      <c r="D168" s="32">
        <f t="shared" si="11"/>
        <v>774</v>
      </c>
      <c r="E168" s="32">
        <v>387</v>
      </c>
      <c r="F168" s="30">
        <f t="shared" si="12"/>
        <v>464.4</v>
      </c>
      <c r="G168" s="20"/>
    </row>
    <row r="169" spans="2:7" x14ac:dyDescent="0.25">
      <c r="B169" s="10">
        <v>1220238</v>
      </c>
      <c r="C169" s="29" t="s">
        <v>494</v>
      </c>
      <c r="D169" s="32">
        <f t="shared" si="11"/>
        <v>338</v>
      </c>
      <c r="E169" s="32">
        <v>169</v>
      </c>
      <c r="F169" s="30">
        <f t="shared" si="12"/>
        <v>202.79999999999998</v>
      </c>
      <c r="G169" s="20"/>
    </row>
    <row r="170" spans="2:7" x14ac:dyDescent="0.25">
      <c r="B170" s="10">
        <v>2030195</v>
      </c>
      <c r="C170" s="29" t="s">
        <v>495</v>
      </c>
      <c r="D170" s="32">
        <f t="shared" si="11"/>
        <v>380</v>
      </c>
      <c r="E170" s="32">
        <v>190</v>
      </c>
      <c r="F170" s="30">
        <f t="shared" si="12"/>
        <v>228</v>
      </c>
      <c r="G170" s="20"/>
    </row>
    <row r="171" spans="2:7" x14ac:dyDescent="0.25">
      <c r="B171" s="10">
        <v>2030195</v>
      </c>
      <c r="C171" s="29" t="s">
        <v>496</v>
      </c>
      <c r="D171" s="32">
        <f t="shared" si="11"/>
        <v>380</v>
      </c>
      <c r="E171" s="32">
        <v>190</v>
      </c>
      <c r="F171" s="30">
        <f t="shared" si="12"/>
        <v>228</v>
      </c>
      <c r="G171" s="20"/>
    </row>
    <row r="172" spans="2:7" x14ac:dyDescent="0.25">
      <c r="B172" s="10">
        <v>1030098</v>
      </c>
      <c r="C172" s="29" t="s">
        <v>497</v>
      </c>
      <c r="D172" s="32">
        <f t="shared" si="11"/>
        <v>412</v>
      </c>
      <c r="E172" s="32">
        <v>206</v>
      </c>
      <c r="F172" s="30">
        <f t="shared" si="12"/>
        <v>247.2</v>
      </c>
      <c r="G172" s="20"/>
    </row>
    <row r="173" spans="2:7" x14ac:dyDescent="0.25">
      <c r="B173" s="10">
        <v>1061313</v>
      </c>
      <c r="C173" s="29" t="s">
        <v>498</v>
      </c>
      <c r="D173" s="32">
        <f t="shared" si="11"/>
        <v>728</v>
      </c>
      <c r="E173" s="32">
        <v>364</v>
      </c>
      <c r="F173" s="30">
        <f t="shared" si="12"/>
        <v>436.8</v>
      </c>
      <c r="G173" s="20"/>
    </row>
    <row r="174" spans="2:7" x14ac:dyDescent="0.25">
      <c r="B174" s="10">
        <v>1061313</v>
      </c>
      <c r="C174" s="29" t="s">
        <v>499</v>
      </c>
      <c r="D174" s="32">
        <f t="shared" si="11"/>
        <v>728</v>
      </c>
      <c r="E174" s="32">
        <v>364</v>
      </c>
      <c r="F174" s="30">
        <f t="shared" si="12"/>
        <v>436.8</v>
      </c>
      <c r="G174" s="20"/>
    </row>
    <row r="175" spans="2:7" x14ac:dyDescent="0.25">
      <c r="B175" s="10">
        <v>1061229</v>
      </c>
      <c r="C175" s="29" t="s">
        <v>500</v>
      </c>
      <c r="D175" s="32">
        <f t="shared" si="11"/>
        <v>722</v>
      </c>
      <c r="E175" s="32">
        <v>361</v>
      </c>
      <c r="F175" s="30">
        <f t="shared" si="12"/>
        <v>433.2</v>
      </c>
      <c r="G175" s="20"/>
    </row>
    <row r="176" spans="2:7" x14ac:dyDescent="0.25">
      <c r="B176" s="10">
        <v>1012233</v>
      </c>
      <c r="C176" s="29" t="s">
        <v>501</v>
      </c>
      <c r="D176" s="32">
        <f t="shared" si="11"/>
        <v>204</v>
      </c>
      <c r="E176" s="32">
        <v>102</v>
      </c>
      <c r="F176" s="30">
        <f t="shared" si="12"/>
        <v>122.39999999999999</v>
      </c>
      <c r="G176" s="20"/>
    </row>
    <row r="177" spans="2:7" x14ac:dyDescent="0.25">
      <c r="B177" s="10">
        <v>1023087</v>
      </c>
      <c r="C177" s="29" t="s">
        <v>502</v>
      </c>
      <c r="D177" s="32">
        <f t="shared" ref="D177:D222" si="13">E177*2</f>
        <v>260</v>
      </c>
      <c r="E177" s="32">
        <v>130</v>
      </c>
      <c r="F177" s="30">
        <f t="shared" si="12"/>
        <v>156</v>
      </c>
      <c r="G177" s="20"/>
    </row>
    <row r="178" spans="2:7" x14ac:dyDescent="0.25">
      <c r="B178" s="10">
        <v>1030227</v>
      </c>
      <c r="C178" s="29" t="s">
        <v>503</v>
      </c>
      <c r="D178" s="32">
        <f t="shared" si="13"/>
        <v>300</v>
      </c>
      <c r="E178" s="32">
        <v>150</v>
      </c>
      <c r="F178" s="30">
        <f t="shared" si="12"/>
        <v>180</v>
      </c>
      <c r="G178" s="20"/>
    </row>
    <row r="179" spans="2:7" x14ac:dyDescent="0.25">
      <c r="B179" s="10">
        <v>1061087</v>
      </c>
      <c r="C179" s="29" t="s">
        <v>504</v>
      </c>
      <c r="D179" s="32">
        <f t="shared" si="13"/>
        <v>1388</v>
      </c>
      <c r="E179" s="32">
        <v>694</v>
      </c>
      <c r="F179" s="30">
        <f t="shared" si="12"/>
        <v>832.8</v>
      </c>
      <c r="G179" s="20"/>
    </row>
    <row r="180" spans="2:7" x14ac:dyDescent="0.25">
      <c r="B180" s="10">
        <v>1080032</v>
      </c>
      <c r="C180" s="29" t="s">
        <v>505</v>
      </c>
      <c r="D180" s="32">
        <f t="shared" si="13"/>
        <v>1498</v>
      </c>
      <c r="E180" s="32">
        <v>749</v>
      </c>
      <c r="F180" s="30">
        <f t="shared" si="12"/>
        <v>898.8</v>
      </c>
      <c r="G180" s="20"/>
    </row>
    <row r="181" spans="2:7" x14ac:dyDescent="0.25">
      <c r="B181" s="10">
        <v>1020088</v>
      </c>
      <c r="C181" s="29" t="s">
        <v>506</v>
      </c>
      <c r="D181" s="32">
        <f t="shared" si="13"/>
        <v>246</v>
      </c>
      <c r="E181" s="32">
        <v>123</v>
      </c>
      <c r="F181" s="30">
        <f t="shared" si="12"/>
        <v>147.6</v>
      </c>
      <c r="G181" s="20"/>
    </row>
    <row r="182" spans="2:7" x14ac:dyDescent="0.25">
      <c r="B182" s="10">
        <v>1030321</v>
      </c>
      <c r="C182" s="29" t="s">
        <v>507</v>
      </c>
      <c r="D182" s="32">
        <f t="shared" si="13"/>
        <v>284</v>
      </c>
      <c r="E182" s="32">
        <v>142</v>
      </c>
      <c r="F182" s="30">
        <f t="shared" si="12"/>
        <v>170.39999999999998</v>
      </c>
      <c r="G182" s="20"/>
    </row>
    <row r="183" spans="2:7" x14ac:dyDescent="0.25">
      <c r="B183" s="10">
        <v>1030321</v>
      </c>
      <c r="C183" s="29" t="s">
        <v>508</v>
      </c>
      <c r="D183" s="32">
        <f t="shared" si="13"/>
        <v>284</v>
      </c>
      <c r="E183" s="32">
        <v>142</v>
      </c>
      <c r="F183" s="30">
        <f t="shared" si="12"/>
        <v>170.39999999999998</v>
      </c>
      <c r="G183" s="20"/>
    </row>
    <row r="184" spans="2:7" x14ac:dyDescent="0.25">
      <c r="B184" s="10">
        <v>1030227</v>
      </c>
      <c r="C184" s="29" t="s">
        <v>509</v>
      </c>
      <c r="D184" s="32">
        <f t="shared" si="13"/>
        <v>300</v>
      </c>
      <c r="E184" s="32">
        <v>150</v>
      </c>
      <c r="F184" s="30">
        <f t="shared" si="12"/>
        <v>180</v>
      </c>
      <c r="G184" s="20"/>
    </row>
    <row r="185" spans="2:7" x14ac:dyDescent="0.25">
      <c r="B185" s="10">
        <v>1061088</v>
      </c>
      <c r="C185" s="29" t="s">
        <v>510</v>
      </c>
      <c r="D185" s="32">
        <f t="shared" si="13"/>
        <v>1074</v>
      </c>
      <c r="E185" s="32">
        <v>537</v>
      </c>
      <c r="F185" s="30">
        <f t="shared" si="12"/>
        <v>644.4</v>
      </c>
      <c r="G185" s="20"/>
    </row>
    <row r="186" spans="2:7" x14ac:dyDescent="0.25">
      <c r="B186" s="10">
        <v>1061088</v>
      </c>
      <c r="C186" s="29" t="s">
        <v>511</v>
      </c>
      <c r="D186" s="32">
        <f t="shared" si="13"/>
        <v>1074</v>
      </c>
      <c r="E186" s="32">
        <v>537</v>
      </c>
      <c r="F186" s="30">
        <f t="shared" si="12"/>
        <v>644.4</v>
      </c>
      <c r="G186" s="20"/>
    </row>
    <row r="187" spans="2:7" x14ac:dyDescent="0.25">
      <c r="B187" s="10">
        <v>1061087</v>
      </c>
      <c r="C187" s="29" t="s">
        <v>512</v>
      </c>
      <c r="D187" s="32">
        <f t="shared" si="13"/>
        <v>1390</v>
      </c>
      <c r="E187" s="32">
        <v>695</v>
      </c>
      <c r="F187" s="30">
        <f t="shared" si="12"/>
        <v>834</v>
      </c>
      <c r="G187" s="20"/>
    </row>
    <row r="188" spans="2:7" x14ac:dyDescent="0.25">
      <c r="B188" s="10">
        <v>1012297</v>
      </c>
      <c r="C188" s="29" t="s">
        <v>513</v>
      </c>
      <c r="D188" s="32">
        <f t="shared" si="13"/>
        <v>1118</v>
      </c>
      <c r="E188" s="32">
        <v>559</v>
      </c>
      <c r="F188" s="30">
        <f t="shared" si="12"/>
        <v>670.8</v>
      </c>
      <c r="G188" s="20"/>
    </row>
    <row r="189" spans="2:7" x14ac:dyDescent="0.25">
      <c r="B189" s="10">
        <v>1020197</v>
      </c>
      <c r="C189" s="29" t="s">
        <v>514</v>
      </c>
      <c r="D189" s="32">
        <f t="shared" si="13"/>
        <v>1330</v>
      </c>
      <c r="E189" s="32">
        <v>665</v>
      </c>
      <c r="F189" s="30">
        <f t="shared" si="12"/>
        <v>798</v>
      </c>
      <c r="G189" s="20"/>
    </row>
    <row r="190" spans="2:7" x14ac:dyDescent="0.25">
      <c r="B190" s="10">
        <v>1030101</v>
      </c>
      <c r="C190" s="29" t="s">
        <v>515</v>
      </c>
      <c r="D190" s="32">
        <f t="shared" si="13"/>
        <v>1398</v>
      </c>
      <c r="E190" s="32">
        <v>699</v>
      </c>
      <c r="F190" s="30">
        <f t="shared" si="12"/>
        <v>838.8</v>
      </c>
      <c r="G190" s="20"/>
    </row>
    <row r="191" spans="2:7" x14ac:dyDescent="0.25">
      <c r="B191" s="10">
        <v>1061197</v>
      </c>
      <c r="C191" s="29" t="s">
        <v>516</v>
      </c>
      <c r="D191" s="32">
        <f t="shared" si="13"/>
        <v>1730</v>
      </c>
      <c r="E191" s="32">
        <v>865</v>
      </c>
      <c r="F191" s="30">
        <f t="shared" si="12"/>
        <v>1038</v>
      </c>
      <c r="G191" s="20"/>
    </row>
    <row r="192" spans="2:7" x14ac:dyDescent="0.25">
      <c r="B192" s="10">
        <v>1080036</v>
      </c>
      <c r="C192" s="29" t="s">
        <v>517</v>
      </c>
      <c r="D192" s="32">
        <f t="shared" si="13"/>
        <v>1910</v>
      </c>
      <c r="E192" s="32">
        <v>955</v>
      </c>
      <c r="F192" s="30">
        <f t="shared" si="12"/>
        <v>1146</v>
      </c>
      <c r="G192" s="20"/>
    </row>
    <row r="193" spans="2:7" x14ac:dyDescent="0.25">
      <c r="B193" s="10">
        <v>1030102</v>
      </c>
      <c r="C193" s="29" t="s">
        <v>518</v>
      </c>
      <c r="D193" s="32">
        <f t="shared" si="13"/>
        <v>1370</v>
      </c>
      <c r="E193" s="32">
        <v>685</v>
      </c>
      <c r="F193" s="30">
        <f t="shared" si="12"/>
        <v>822</v>
      </c>
      <c r="G193" s="20"/>
    </row>
    <row r="194" spans="2:7" x14ac:dyDescent="0.25">
      <c r="B194" s="10">
        <v>1030102</v>
      </c>
      <c r="C194" s="29" t="s">
        <v>519</v>
      </c>
      <c r="D194" s="32">
        <f t="shared" si="13"/>
        <v>1370</v>
      </c>
      <c r="E194" s="32">
        <v>685</v>
      </c>
      <c r="F194" s="30">
        <f t="shared" si="12"/>
        <v>822</v>
      </c>
      <c r="G194" s="20"/>
    </row>
    <row r="195" spans="2:7" x14ac:dyDescent="0.25">
      <c r="B195" s="10">
        <v>1030101</v>
      </c>
      <c r="C195" s="29" t="s">
        <v>520</v>
      </c>
      <c r="D195" s="32">
        <f t="shared" si="13"/>
        <v>732</v>
      </c>
      <c r="E195" s="32">
        <v>366</v>
      </c>
      <c r="F195" s="30">
        <f t="shared" si="12"/>
        <v>439.2</v>
      </c>
      <c r="G195" s="20"/>
    </row>
    <row r="196" spans="2:7" x14ac:dyDescent="0.25">
      <c r="B196" s="10">
        <v>1061301</v>
      </c>
      <c r="C196" s="29" t="s">
        <v>521</v>
      </c>
      <c r="D196" s="32">
        <f t="shared" si="13"/>
        <v>1410</v>
      </c>
      <c r="E196" s="32">
        <v>705</v>
      </c>
      <c r="F196" s="30">
        <f t="shared" si="12"/>
        <v>846</v>
      </c>
      <c r="G196" s="20"/>
    </row>
    <row r="197" spans="2:7" x14ac:dyDescent="0.25">
      <c r="B197" s="10">
        <v>1061301</v>
      </c>
      <c r="C197" s="29" t="s">
        <v>522</v>
      </c>
      <c r="D197" s="32">
        <f t="shared" si="13"/>
        <v>1410</v>
      </c>
      <c r="E197" s="32">
        <v>705</v>
      </c>
      <c r="F197" s="30">
        <f t="shared" ref="F197:F256" si="14">D197-(D197*0.4)</f>
        <v>846</v>
      </c>
      <c r="G197" s="20"/>
    </row>
    <row r="198" spans="2:7" x14ac:dyDescent="0.25">
      <c r="B198" s="10">
        <v>1061197</v>
      </c>
      <c r="C198" s="29" t="s">
        <v>523</v>
      </c>
      <c r="D198" s="32">
        <f t="shared" si="13"/>
        <v>1730</v>
      </c>
      <c r="E198" s="32">
        <v>865</v>
      </c>
      <c r="F198" s="30">
        <f t="shared" si="14"/>
        <v>1038</v>
      </c>
      <c r="G198" s="20"/>
    </row>
    <row r="199" spans="2:7" x14ac:dyDescent="0.25">
      <c r="B199" s="10">
        <v>1021299</v>
      </c>
      <c r="C199" s="29" t="s">
        <v>524</v>
      </c>
      <c r="D199" s="32">
        <f t="shared" si="13"/>
        <v>874</v>
      </c>
      <c r="E199" s="32">
        <v>437</v>
      </c>
      <c r="F199" s="30">
        <f t="shared" si="14"/>
        <v>524.4</v>
      </c>
      <c r="G199" s="20"/>
    </row>
    <row r="200" spans="2:7" x14ac:dyDescent="0.25">
      <c r="B200" s="10">
        <v>1061299</v>
      </c>
      <c r="C200" s="29" t="s">
        <v>525</v>
      </c>
      <c r="D200" s="32">
        <f t="shared" si="13"/>
        <v>940</v>
      </c>
      <c r="E200" s="32">
        <v>470</v>
      </c>
      <c r="F200" s="30">
        <f t="shared" si="14"/>
        <v>564</v>
      </c>
      <c r="G200" s="20"/>
    </row>
    <row r="201" spans="2:7" x14ac:dyDescent="0.25">
      <c r="B201" s="10">
        <v>1061299</v>
      </c>
      <c r="C201" s="29" t="s">
        <v>526</v>
      </c>
      <c r="D201" s="32">
        <f t="shared" si="13"/>
        <v>940</v>
      </c>
      <c r="E201" s="32">
        <v>470</v>
      </c>
      <c r="F201" s="30">
        <f t="shared" si="14"/>
        <v>564</v>
      </c>
      <c r="G201" s="20"/>
    </row>
    <row r="202" spans="2:7" x14ac:dyDescent="0.25">
      <c r="B202" s="10">
        <v>1061298</v>
      </c>
      <c r="C202" s="29" t="s">
        <v>527</v>
      </c>
      <c r="D202" s="32">
        <f t="shared" si="13"/>
        <v>1214</v>
      </c>
      <c r="E202" s="32">
        <v>607</v>
      </c>
      <c r="F202" s="30">
        <f t="shared" si="14"/>
        <v>728.4</v>
      </c>
      <c r="G202" s="20"/>
    </row>
    <row r="203" spans="2:7" x14ac:dyDescent="0.25">
      <c r="B203" s="10">
        <v>1080049</v>
      </c>
      <c r="C203" s="29" t="s">
        <v>528</v>
      </c>
      <c r="D203" s="32">
        <f t="shared" si="13"/>
        <v>1290</v>
      </c>
      <c r="E203" s="32">
        <v>645</v>
      </c>
      <c r="F203" s="30">
        <f t="shared" si="14"/>
        <v>774</v>
      </c>
      <c r="G203" s="20"/>
    </row>
    <row r="204" spans="2:7" x14ac:dyDescent="0.25">
      <c r="B204" s="10">
        <v>1021299</v>
      </c>
      <c r="C204" s="29" t="s">
        <v>529</v>
      </c>
      <c r="D204" s="32">
        <f t="shared" si="13"/>
        <v>874</v>
      </c>
      <c r="E204" s="32">
        <v>437</v>
      </c>
      <c r="F204" s="30">
        <f t="shared" si="14"/>
        <v>524.4</v>
      </c>
      <c r="G204" s="20"/>
    </row>
    <row r="205" spans="2:7" x14ac:dyDescent="0.25">
      <c r="B205" s="10">
        <v>1021299</v>
      </c>
      <c r="C205" s="29" t="s">
        <v>530</v>
      </c>
      <c r="D205" s="32">
        <f t="shared" si="13"/>
        <v>874</v>
      </c>
      <c r="E205" s="32">
        <v>437</v>
      </c>
      <c r="F205" s="30">
        <f t="shared" si="14"/>
        <v>524.4</v>
      </c>
      <c r="G205" s="20"/>
    </row>
    <row r="206" spans="2:7" x14ac:dyDescent="0.25">
      <c r="B206" s="10">
        <v>1061299</v>
      </c>
      <c r="C206" s="29" t="s">
        <v>531</v>
      </c>
      <c r="D206" s="32">
        <f t="shared" si="13"/>
        <v>940</v>
      </c>
      <c r="E206" s="32">
        <v>470</v>
      </c>
      <c r="F206" s="30">
        <f t="shared" si="14"/>
        <v>564</v>
      </c>
      <c r="G206" s="20"/>
    </row>
    <row r="207" spans="2:7" x14ac:dyDescent="0.25">
      <c r="B207" s="10">
        <v>1061299</v>
      </c>
      <c r="C207" s="29" t="s">
        <v>532</v>
      </c>
      <c r="D207" s="32">
        <f t="shared" si="13"/>
        <v>940</v>
      </c>
      <c r="E207" s="32">
        <v>470</v>
      </c>
      <c r="F207" s="30">
        <f t="shared" si="14"/>
        <v>564</v>
      </c>
      <c r="G207" s="20"/>
    </row>
    <row r="208" spans="2:7" x14ac:dyDescent="0.25">
      <c r="B208" s="10">
        <v>1061299</v>
      </c>
      <c r="C208" s="29" t="s">
        <v>533</v>
      </c>
      <c r="D208" s="32">
        <f t="shared" si="13"/>
        <v>940</v>
      </c>
      <c r="E208" s="32">
        <v>470</v>
      </c>
      <c r="F208" s="30">
        <f t="shared" si="14"/>
        <v>564</v>
      </c>
      <c r="G208" s="20"/>
    </row>
    <row r="209" spans="2:7" x14ac:dyDescent="0.25">
      <c r="B209" s="10">
        <v>1061298</v>
      </c>
      <c r="C209" s="29" t="s">
        <v>534</v>
      </c>
      <c r="D209" s="32">
        <f t="shared" si="13"/>
        <v>1214</v>
      </c>
      <c r="E209" s="32">
        <v>607</v>
      </c>
      <c r="F209" s="30">
        <f t="shared" si="14"/>
        <v>728.4</v>
      </c>
      <c r="G209" s="20"/>
    </row>
    <row r="210" spans="2:7" x14ac:dyDescent="0.25">
      <c r="B210" s="10">
        <v>1030110</v>
      </c>
      <c r="C210" s="29" t="s">
        <v>535</v>
      </c>
      <c r="D210" s="32">
        <f t="shared" si="13"/>
        <v>956</v>
      </c>
      <c r="E210" s="32">
        <v>478</v>
      </c>
      <c r="F210" s="30">
        <f t="shared" si="14"/>
        <v>573.59999999999991</v>
      </c>
      <c r="G210" s="20"/>
    </row>
    <row r="211" spans="2:7" x14ac:dyDescent="0.25">
      <c r="B211" s="10">
        <v>1040971</v>
      </c>
      <c r="C211" s="29" t="s">
        <v>536</v>
      </c>
      <c r="D211" s="32">
        <f t="shared" si="13"/>
        <v>972</v>
      </c>
      <c r="E211" s="32">
        <v>486</v>
      </c>
      <c r="F211" s="30">
        <f t="shared" si="14"/>
        <v>583.20000000000005</v>
      </c>
      <c r="G211" s="20"/>
    </row>
    <row r="212" spans="2:7" x14ac:dyDescent="0.25">
      <c r="B212" s="10">
        <v>1061971</v>
      </c>
      <c r="C212" s="29" t="s">
        <v>537</v>
      </c>
      <c r="D212" s="32">
        <f t="shared" si="13"/>
        <v>1030</v>
      </c>
      <c r="E212" s="32">
        <v>515</v>
      </c>
      <c r="F212" s="30">
        <f t="shared" si="14"/>
        <v>618</v>
      </c>
      <c r="G212" s="20"/>
    </row>
    <row r="213" spans="2:7" x14ac:dyDescent="0.25">
      <c r="B213" s="10">
        <v>1080971</v>
      </c>
      <c r="C213" s="29" t="s">
        <v>538</v>
      </c>
      <c r="D213" s="32">
        <f t="shared" si="13"/>
        <v>1118</v>
      </c>
      <c r="E213" s="32">
        <v>559</v>
      </c>
      <c r="F213" s="30">
        <f t="shared" si="14"/>
        <v>670.8</v>
      </c>
      <c r="G213" s="20"/>
    </row>
    <row r="214" spans="2:7" x14ac:dyDescent="0.25">
      <c r="B214" s="10">
        <v>1030110</v>
      </c>
      <c r="C214" s="29" t="s">
        <v>539</v>
      </c>
      <c r="D214" s="32">
        <f t="shared" si="13"/>
        <v>956</v>
      </c>
      <c r="E214" s="32">
        <v>478</v>
      </c>
      <c r="F214" s="30">
        <f t="shared" si="14"/>
        <v>573.59999999999991</v>
      </c>
      <c r="G214" s="20"/>
    </row>
    <row r="215" spans="2:7" x14ac:dyDescent="0.25">
      <c r="B215" s="10">
        <v>1030971</v>
      </c>
      <c r="C215" s="29" t="s">
        <v>540</v>
      </c>
      <c r="D215" s="32">
        <f t="shared" si="13"/>
        <v>956</v>
      </c>
      <c r="E215" s="32">
        <v>478</v>
      </c>
      <c r="F215" s="30">
        <f t="shared" si="14"/>
        <v>573.59999999999991</v>
      </c>
      <c r="G215" s="20"/>
    </row>
    <row r="216" spans="2:7" x14ac:dyDescent="0.25">
      <c r="B216" s="10">
        <v>1030971</v>
      </c>
      <c r="C216" s="29" t="s">
        <v>541</v>
      </c>
      <c r="D216" s="32">
        <f t="shared" si="13"/>
        <v>956</v>
      </c>
      <c r="E216" s="32">
        <v>478</v>
      </c>
      <c r="F216" s="30">
        <f t="shared" si="14"/>
        <v>573.59999999999991</v>
      </c>
      <c r="G216" s="20"/>
    </row>
    <row r="217" spans="2:7" x14ac:dyDescent="0.25">
      <c r="B217" s="10">
        <v>1061971</v>
      </c>
      <c r="C217" s="29" t="s">
        <v>542</v>
      </c>
      <c r="D217" s="32">
        <f t="shared" si="13"/>
        <v>1030</v>
      </c>
      <c r="E217" s="32">
        <v>515</v>
      </c>
      <c r="F217" s="30">
        <f t="shared" si="14"/>
        <v>618</v>
      </c>
      <c r="G217" s="20"/>
    </row>
    <row r="218" spans="2:7" x14ac:dyDescent="0.25">
      <c r="B218" s="10">
        <v>1030972</v>
      </c>
      <c r="C218" s="29" t="s">
        <v>543</v>
      </c>
      <c r="D218" s="32">
        <f t="shared" si="13"/>
        <v>194</v>
      </c>
      <c r="E218" s="32">
        <v>97</v>
      </c>
      <c r="F218" s="30">
        <f t="shared" si="14"/>
        <v>116.39999999999999</v>
      </c>
      <c r="G218" s="20"/>
    </row>
    <row r="219" spans="2:7" x14ac:dyDescent="0.25">
      <c r="B219" s="10">
        <v>1030972</v>
      </c>
      <c r="C219" s="29" t="s">
        <v>544</v>
      </c>
      <c r="D219" s="32">
        <f t="shared" si="13"/>
        <v>194</v>
      </c>
      <c r="E219" s="32">
        <v>97</v>
      </c>
      <c r="F219" s="30">
        <f t="shared" si="14"/>
        <v>116.39999999999999</v>
      </c>
      <c r="G219" s="20"/>
    </row>
    <row r="220" spans="2:7" x14ac:dyDescent="0.25">
      <c r="B220" s="10">
        <v>1012159</v>
      </c>
      <c r="C220" s="29" t="s">
        <v>545</v>
      </c>
      <c r="D220" s="32">
        <f t="shared" si="13"/>
        <v>392</v>
      </c>
      <c r="E220" s="32">
        <v>196</v>
      </c>
      <c r="F220" s="30">
        <f t="shared" si="14"/>
        <v>235.2</v>
      </c>
      <c r="G220" s="20"/>
    </row>
    <row r="221" spans="2:7" x14ac:dyDescent="0.25">
      <c r="B221" s="10">
        <v>1020105</v>
      </c>
      <c r="C221" s="29" t="s">
        <v>546</v>
      </c>
      <c r="D221" s="32">
        <f t="shared" si="13"/>
        <v>680</v>
      </c>
      <c r="E221" s="32">
        <v>340</v>
      </c>
      <c r="F221" s="30">
        <f t="shared" si="14"/>
        <v>408</v>
      </c>
      <c r="G221" s="20"/>
    </row>
    <row r="222" spans="2:7" x14ac:dyDescent="0.25">
      <c r="B222" s="10">
        <v>1061097</v>
      </c>
      <c r="C222" s="29" t="s">
        <v>547</v>
      </c>
      <c r="D222" s="32">
        <f t="shared" si="13"/>
        <v>916</v>
      </c>
      <c r="E222" s="32">
        <v>458</v>
      </c>
      <c r="F222" s="30">
        <f t="shared" si="14"/>
        <v>549.59999999999991</v>
      </c>
      <c r="G222" s="20"/>
    </row>
    <row r="223" spans="2:7" x14ac:dyDescent="0.25">
      <c r="B223" s="46" t="s">
        <v>417</v>
      </c>
      <c r="C223" s="46"/>
      <c r="D223" s="46"/>
      <c r="E223" s="46"/>
      <c r="F223" s="28"/>
    </row>
    <row r="224" spans="2:7" ht="30" x14ac:dyDescent="0.25">
      <c r="B224" s="9" t="s">
        <v>131</v>
      </c>
      <c r="C224" s="13" t="s">
        <v>137</v>
      </c>
      <c r="D224" s="16">
        <f t="shared" ref="D224:D229" si="15">E224*2</f>
        <v>24704</v>
      </c>
      <c r="E224" s="4">
        <v>12352</v>
      </c>
      <c r="F224" s="16">
        <f t="shared" si="14"/>
        <v>14822.4</v>
      </c>
      <c r="G224" s="20"/>
    </row>
    <row r="225" spans="2:7" ht="30" x14ac:dyDescent="0.25">
      <c r="B225" s="9" t="s">
        <v>132</v>
      </c>
      <c r="C225" s="13" t="s">
        <v>138</v>
      </c>
      <c r="D225" s="16">
        <f t="shared" si="15"/>
        <v>43794</v>
      </c>
      <c r="E225" s="4">
        <v>21897</v>
      </c>
      <c r="F225" s="16">
        <f t="shared" si="14"/>
        <v>26276.399999999998</v>
      </c>
      <c r="G225" s="20"/>
    </row>
    <row r="226" spans="2:7" ht="30" x14ac:dyDescent="0.25">
      <c r="B226" s="9" t="s">
        <v>133</v>
      </c>
      <c r="C226" s="13" t="s">
        <v>139</v>
      </c>
      <c r="D226" s="16">
        <f t="shared" si="15"/>
        <v>51102</v>
      </c>
      <c r="E226" s="4">
        <v>25551</v>
      </c>
      <c r="F226" s="16">
        <f t="shared" si="14"/>
        <v>30661.199999999997</v>
      </c>
      <c r="G226" s="20"/>
    </row>
    <row r="227" spans="2:7" ht="30" x14ac:dyDescent="0.25">
      <c r="B227" s="9" t="s">
        <v>134</v>
      </c>
      <c r="C227" s="13" t="s">
        <v>140</v>
      </c>
      <c r="D227" s="16">
        <f t="shared" si="15"/>
        <v>64626</v>
      </c>
      <c r="E227" s="4">
        <v>32313</v>
      </c>
      <c r="F227" s="16">
        <f t="shared" si="14"/>
        <v>38775.599999999999</v>
      </c>
      <c r="G227" s="20"/>
    </row>
    <row r="228" spans="2:7" ht="30" x14ac:dyDescent="0.25">
      <c r="B228" s="9" t="s">
        <v>135</v>
      </c>
      <c r="C228" s="13" t="s">
        <v>141</v>
      </c>
      <c r="D228" s="16">
        <f t="shared" si="15"/>
        <v>67954</v>
      </c>
      <c r="E228" s="4">
        <v>33977</v>
      </c>
      <c r="F228" s="16">
        <f t="shared" si="14"/>
        <v>40772.399999999994</v>
      </c>
      <c r="G228" s="20"/>
    </row>
    <row r="229" spans="2:7" ht="30" x14ac:dyDescent="0.25">
      <c r="B229" s="9" t="s">
        <v>136</v>
      </c>
      <c r="C229" s="13" t="s">
        <v>142</v>
      </c>
      <c r="D229" s="16">
        <f t="shared" si="15"/>
        <v>73080</v>
      </c>
      <c r="E229" s="4">
        <v>36540</v>
      </c>
      <c r="F229" s="16">
        <f t="shared" si="14"/>
        <v>43848</v>
      </c>
      <c r="G229" s="20"/>
    </row>
    <row r="230" spans="2:7" x14ac:dyDescent="0.25">
      <c r="B230" s="46" t="s">
        <v>418</v>
      </c>
      <c r="C230" s="46"/>
      <c r="D230" s="46"/>
      <c r="E230" s="46"/>
      <c r="F230" s="28"/>
    </row>
    <row r="231" spans="2:7" ht="30" x14ac:dyDescent="0.25">
      <c r="B231" s="9" t="s">
        <v>143</v>
      </c>
      <c r="C231" s="13" t="s">
        <v>155</v>
      </c>
      <c r="D231" s="16">
        <f t="shared" ref="D231:D236" si="16">E231*2</f>
        <v>96530</v>
      </c>
      <c r="E231" s="4">
        <v>48265</v>
      </c>
      <c r="F231" s="16">
        <f t="shared" si="14"/>
        <v>57918</v>
      </c>
      <c r="G231" s="20"/>
    </row>
    <row r="232" spans="2:7" ht="30" x14ac:dyDescent="0.25">
      <c r="B232" s="9" t="s">
        <v>144</v>
      </c>
      <c r="C232" s="13" t="s">
        <v>156</v>
      </c>
      <c r="D232" s="16">
        <f t="shared" si="16"/>
        <v>104440</v>
      </c>
      <c r="E232" s="4">
        <v>52220</v>
      </c>
      <c r="F232" s="16">
        <f t="shared" si="14"/>
        <v>62664</v>
      </c>
      <c r="G232" s="20"/>
    </row>
    <row r="233" spans="2:7" ht="30" x14ac:dyDescent="0.25">
      <c r="B233" s="9" t="s">
        <v>145</v>
      </c>
      <c r="C233" s="13" t="s">
        <v>157</v>
      </c>
      <c r="D233" s="16">
        <f t="shared" si="16"/>
        <v>135252</v>
      </c>
      <c r="E233" s="4">
        <v>67626</v>
      </c>
      <c r="F233" s="16">
        <f t="shared" si="14"/>
        <v>81151.199999999997</v>
      </c>
      <c r="G233" s="20"/>
    </row>
    <row r="234" spans="2:7" ht="30" x14ac:dyDescent="0.25">
      <c r="B234" s="9" t="s">
        <v>146</v>
      </c>
      <c r="C234" s="13" t="s">
        <v>158</v>
      </c>
      <c r="D234" s="16">
        <f t="shared" si="16"/>
        <v>143706</v>
      </c>
      <c r="E234" s="4">
        <v>71853</v>
      </c>
      <c r="F234" s="16">
        <f t="shared" si="14"/>
        <v>86223.6</v>
      </c>
      <c r="G234" s="20"/>
    </row>
    <row r="235" spans="2:7" ht="30" x14ac:dyDescent="0.25">
      <c r="B235" s="9" t="s">
        <v>147</v>
      </c>
      <c r="C235" s="13" t="s">
        <v>159</v>
      </c>
      <c r="D235" s="16">
        <f t="shared" si="16"/>
        <v>162248</v>
      </c>
      <c r="E235" s="4">
        <v>81124</v>
      </c>
      <c r="F235" s="16">
        <f t="shared" si="14"/>
        <v>97348.799999999988</v>
      </c>
      <c r="G235" s="20"/>
    </row>
    <row r="236" spans="2:7" ht="30" x14ac:dyDescent="0.25">
      <c r="B236" s="9" t="s">
        <v>148</v>
      </c>
      <c r="C236" s="13" t="s">
        <v>160</v>
      </c>
      <c r="D236" s="16">
        <f t="shared" si="16"/>
        <v>165246</v>
      </c>
      <c r="E236" s="4">
        <v>82623</v>
      </c>
      <c r="F236" s="16">
        <f t="shared" si="14"/>
        <v>99147.599999999991</v>
      </c>
      <c r="G236" s="20"/>
    </row>
    <row r="237" spans="2:7" x14ac:dyDescent="0.25">
      <c r="B237" s="46" t="s">
        <v>419</v>
      </c>
      <c r="C237" s="46"/>
      <c r="D237" s="46"/>
      <c r="E237" s="46"/>
      <c r="F237" s="28"/>
    </row>
    <row r="238" spans="2:7" ht="30" x14ac:dyDescent="0.25">
      <c r="B238" s="9" t="s">
        <v>149</v>
      </c>
      <c r="C238" s="29" t="s">
        <v>161</v>
      </c>
      <c r="D238" s="30">
        <f t="shared" ref="D238:D243" si="17">E238*2</f>
        <v>23146</v>
      </c>
      <c r="E238" s="33">
        <v>11573</v>
      </c>
      <c r="F238" s="30">
        <f t="shared" si="14"/>
        <v>13887.6</v>
      </c>
      <c r="G238" s="20"/>
    </row>
    <row r="239" spans="2:7" ht="30" x14ac:dyDescent="0.25">
      <c r="B239" s="9" t="s">
        <v>150</v>
      </c>
      <c r="C239" s="29" t="s">
        <v>162</v>
      </c>
      <c r="D239" s="30">
        <f t="shared" si="17"/>
        <v>24160</v>
      </c>
      <c r="E239" s="33">
        <v>12080</v>
      </c>
      <c r="F239" s="30">
        <f t="shared" si="14"/>
        <v>14496</v>
      </c>
      <c r="G239" s="20"/>
    </row>
    <row r="240" spans="2:7" ht="30" x14ac:dyDescent="0.25">
      <c r="B240" s="9" t="s">
        <v>151</v>
      </c>
      <c r="C240" s="29" t="s">
        <v>163</v>
      </c>
      <c r="D240" s="30">
        <f t="shared" si="17"/>
        <v>28630</v>
      </c>
      <c r="E240" s="33">
        <v>14315</v>
      </c>
      <c r="F240" s="30">
        <f t="shared" si="14"/>
        <v>17178</v>
      </c>
      <c r="G240" s="20"/>
    </row>
    <row r="241" spans="2:7" ht="30" x14ac:dyDescent="0.25">
      <c r="B241" s="9" t="s">
        <v>152</v>
      </c>
      <c r="C241" s="29" t="s">
        <v>164</v>
      </c>
      <c r="D241" s="30">
        <f t="shared" si="17"/>
        <v>29724</v>
      </c>
      <c r="E241" s="33">
        <v>14862</v>
      </c>
      <c r="F241" s="30">
        <f t="shared" si="14"/>
        <v>17834.400000000001</v>
      </c>
      <c r="G241" s="20"/>
    </row>
    <row r="242" spans="2:7" ht="30" x14ac:dyDescent="0.25">
      <c r="B242" s="9" t="s">
        <v>153</v>
      </c>
      <c r="C242" s="29" t="s">
        <v>165</v>
      </c>
      <c r="D242" s="30">
        <f t="shared" si="17"/>
        <v>32560</v>
      </c>
      <c r="E242" s="33">
        <v>16280</v>
      </c>
      <c r="F242" s="30">
        <f t="shared" si="14"/>
        <v>19536</v>
      </c>
      <c r="G242" s="20"/>
    </row>
    <row r="243" spans="2:7" ht="30" x14ac:dyDescent="0.25">
      <c r="B243" s="9" t="s">
        <v>154</v>
      </c>
      <c r="C243" s="29" t="s">
        <v>166</v>
      </c>
      <c r="D243" s="30">
        <f t="shared" si="17"/>
        <v>33704</v>
      </c>
      <c r="E243" s="33">
        <v>16852</v>
      </c>
      <c r="F243" s="30">
        <f t="shared" si="14"/>
        <v>20222.400000000001</v>
      </c>
      <c r="G243" s="20"/>
    </row>
    <row r="244" spans="2:7" x14ac:dyDescent="0.25">
      <c r="B244" s="46" t="s">
        <v>420</v>
      </c>
      <c r="C244" s="46"/>
      <c r="D244" s="46"/>
      <c r="E244" s="46"/>
      <c r="F244" s="28"/>
    </row>
    <row r="245" spans="2:7" ht="30" x14ac:dyDescent="0.25">
      <c r="B245" s="9" t="s">
        <v>167</v>
      </c>
      <c r="C245" s="13" t="s">
        <v>175</v>
      </c>
      <c r="D245" s="16">
        <f>E245*2</f>
        <v>103620</v>
      </c>
      <c r="E245" s="4">
        <v>51810</v>
      </c>
      <c r="F245" s="16">
        <f t="shared" si="14"/>
        <v>62172</v>
      </c>
      <c r="G245" s="20"/>
    </row>
    <row r="246" spans="2:7" ht="30" x14ac:dyDescent="0.25">
      <c r="B246" s="9" t="s">
        <v>168</v>
      </c>
      <c r="C246" s="13" t="s">
        <v>176</v>
      </c>
      <c r="D246" s="16">
        <f t="shared" ref="D246:D252" si="18">E246*2</f>
        <v>105530</v>
      </c>
      <c r="E246" s="4">
        <v>52765</v>
      </c>
      <c r="F246" s="16">
        <f t="shared" si="14"/>
        <v>63318</v>
      </c>
      <c r="G246" s="20"/>
    </row>
    <row r="247" spans="2:7" ht="30" x14ac:dyDescent="0.25">
      <c r="B247" s="9" t="s">
        <v>169</v>
      </c>
      <c r="C247" s="13" t="s">
        <v>177</v>
      </c>
      <c r="D247" s="16">
        <f t="shared" si="18"/>
        <v>113982</v>
      </c>
      <c r="E247" s="4">
        <v>56991</v>
      </c>
      <c r="F247" s="16">
        <f t="shared" si="14"/>
        <v>68389.2</v>
      </c>
      <c r="G247" s="20"/>
    </row>
    <row r="248" spans="2:7" ht="30" x14ac:dyDescent="0.25">
      <c r="B248" s="9" t="s">
        <v>170</v>
      </c>
      <c r="C248" s="13" t="s">
        <v>178</v>
      </c>
      <c r="D248" s="16">
        <f t="shared" si="18"/>
        <v>117256</v>
      </c>
      <c r="E248" s="4">
        <v>58628</v>
      </c>
      <c r="F248" s="16">
        <f t="shared" si="14"/>
        <v>70353.600000000006</v>
      </c>
      <c r="G248" s="20"/>
    </row>
    <row r="249" spans="2:7" ht="30" x14ac:dyDescent="0.25">
      <c r="B249" s="9" t="s">
        <v>171</v>
      </c>
      <c r="C249" s="13" t="s">
        <v>179</v>
      </c>
      <c r="D249" s="16">
        <f t="shared" si="18"/>
        <v>121072</v>
      </c>
      <c r="E249" s="4">
        <v>60536</v>
      </c>
      <c r="F249" s="16">
        <f t="shared" si="14"/>
        <v>72643.199999999997</v>
      </c>
      <c r="G249" s="20"/>
    </row>
    <row r="250" spans="2:7" ht="30" x14ac:dyDescent="0.25">
      <c r="B250" s="9" t="s">
        <v>172</v>
      </c>
      <c r="C250" s="13" t="s">
        <v>180</v>
      </c>
      <c r="D250" s="16">
        <f t="shared" si="18"/>
        <v>124346</v>
      </c>
      <c r="E250" s="4">
        <v>62173</v>
      </c>
      <c r="F250" s="16">
        <f t="shared" si="14"/>
        <v>74607.600000000006</v>
      </c>
      <c r="G250" s="20"/>
    </row>
    <row r="251" spans="2:7" ht="30" x14ac:dyDescent="0.25">
      <c r="B251" s="9" t="s">
        <v>173</v>
      </c>
      <c r="C251" s="13" t="s">
        <v>181</v>
      </c>
      <c r="D251" s="16">
        <f t="shared" si="18"/>
        <v>134160</v>
      </c>
      <c r="E251" s="4">
        <v>67080</v>
      </c>
      <c r="F251" s="16">
        <f t="shared" si="14"/>
        <v>80496</v>
      </c>
      <c r="G251" s="20"/>
    </row>
    <row r="252" spans="2:7" ht="30" x14ac:dyDescent="0.25">
      <c r="B252" s="9" t="s">
        <v>174</v>
      </c>
      <c r="C252" s="13" t="s">
        <v>182</v>
      </c>
      <c r="D252" s="16">
        <f t="shared" si="18"/>
        <v>138524</v>
      </c>
      <c r="E252" s="4">
        <v>69262</v>
      </c>
      <c r="F252" s="16">
        <f t="shared" si="14"/>
        <v>83114.399999999994</v>
      </c>
      <c r="G252" s="20"/>
    </row>
    <row r="253" spans="2:7" x14ac:dyDescent="0.25">
      <c r="B253" s="46" t="s">
        <v>421</v>
      </c>
      <c r="C253" s="46"/>
      <c r="D253" s="46"/>
      <c r="E253" s="46"/>
      <c r="F253" s="28"/>
    </row>
    <row r="254" spans="2:7" ht="30" x14ac:dyDescent="0.25">
      <c r="B254" s="9" t="s">
        <v>183</v>
      </c>
      <c r="C254" s="13" t="s">
        <v>186</v>
      </c>
      <c r="D254" s="16">
        <f>E254*2</f>
        <v>63154</v>
      </c>
      <c r="E254" s="4">
        <v>31577</v>
      </c>
      <c r="F254" s="16">
        <f t="shared" si="14"/>
        <v>37892.399999999994</v>
      </c>
      <c r="G254" s="20"/>
    </row>
    <row r="255" spans="2:7" ht="30" x14ac:dyDescent="0.25">
      <c r="B255" s="9" t="s">
        <v>184</v>
      </c>
      <c r="C255" s="13" t="s">
        <v>187</v>
      </c>
      <c r="D255" s="16">
        <f>E255*2</f>
        <v>67900</v>
      </c>
      <c r="E255" s="4">
        <v>33950</v>
      </c>
      <c r="F255" s="16">
        <f t="shared" si="14"/>
        <v>40740</v>
      </c>
      <c r="G255" s="20"/>
    </row>
    <row r="256" spans="2:7" ht="30" x14ac:dyDescent="0.25">
      <c r="B256" s="9" t="s">
        <v>185</v>
      </c>
      <c r="C256" s="13" t="s">
        <v>188</v>
      </c>
      <c r="D256" s="16">
        <f>E256*2</f>
        <v>71334</v>
      </c>
      <c r="E256" s="4">
        <v>35667</v>
      </c>
      <c r="F256" s="16">
        <f t="shared" si="14"/>
        <v>42800.399999999994</v>
      </c>
      <c r="G256" s="20"/>
    </row>
    <row r="257" spans="2:7" x14ac:dyDescent="0.25">
      <c r="B257" s="46" t="s">
        <v>707</v>
      </c>
      <c r="C257" s="46"/>
      <c r="D257" s="46"/>
      <c r="E257" s="46"/>
      <c r="F257" s="28"/>
    </row>
    <row r="258" spans="2:7" ht="30" x14ac:dyDescent="0.25">
      <c r="B258" s="9" t="s">
        <v>189</v>
      </c>
      <c r="C258" s="13" t="s">
        <v>191</v>
      </c>
      <c r="D258" s="16">
        <f>E258*2</f>
        <v>86986</v>
      </c>
      <c r="E258" s="4">
        <v>43493</v>
      </c>
      <c r="F258" s="16">
        <f t="shared" ref="F258:F320" si="19">D258-(D258*0.4)</f>
        <v>52191.6</v>
      </c>
      <c r="G258" s="20"/>
    </row>
    <row r="259" spans="2:7" ht="30" x14ac:dyDescent="0.25">
      <c r="B259" s="9" t="s">
        <v>190</v>
      </c>
      <c r="C259" s="13" t="s">
        <v>192</v>
      </c>
      <c r="D259" s="16">
        <f>E259*2</f>
        <v>99256</v>
      </c>
      <c r="E259" s="4">
        <v>49628</v>
      </c>
      <c r="F259" s="16">
        <f t="shared" si="19"/>
        <v>59553.599999999999</v>
      </c>
      <c r="G259" s="20"/>
    </row>
    <row r="260" spans="2:7" x14ac:dyDescent="0.25">
      <c r="B260" s="46" t="s">
        <v>618</v>
      </c>
      <c r="C260" s="46"/>
      <c r="D260" s="46"/>
      <c r="E260" s="46"/>
      <c r="F260" s="28"/>
    </row>
    <row r="261" spans="2:7" ht="30" x14ac:dyDescent="0.25">
      <c r="B261" s="9" t="s">
        <v>620</v>
      </c>
      <c r="C261" s="13" t="s">
        <v>621</v>
      </c>
      <c r="D261" s="18" t="s">
        <v>619</v>
      </c>
      <c r="E261" s="8" t="s">
        <v>619</v>
      </c>
      <c r="F261" s="8" t="s">
        <v>619</v>
      </c>
      <c r="G261" s="20"/>
    </row>
    <row r="262" spans="2:7" x14ac:dyDescent="0.25">
      <c r="B262" s="46" t="s">
        <v>617</v>
      </c>
      <c r="C262" s="46"/>
      <c r="D262" s="46"/>
      <c r="E262" s="46"/>
      <c r="F262" s="28"/>
    </row>
    <row r="263" spans="2:7" ht="30" x14ac:dyDescent="0.25">
      <c r="B263" s="9" t="s">
        <v>193</v>
      </c>
      <c r="C263" s="13" t="s">
        <v>637</v>
      </c>
      <c r="D263" s="16">
        <f>E263*2</f>
        <v>66264</v>
      </c>
      <c r="E263" s="4">
        <v>33132</v>
      </c>
      <c r="F263" s="16">
        <f t="shared" si="19"/>
        <v>39758.399999999994</v>
      </c>
      <c r="G263" s="20"/>
    </row>
    <row r="264" spans="2:7" x14ac:dyDescent="0.25">
      <c r="B264" s="46" t="s">
        <v>422</v>
      </c>
      <c r="C264" s="46"/>
      <c r="D264" s="46"/>
      <c r="E264" s="46"/>
      <c r="F264" s="28"/>
    </row>
    <row r="265" spans="2:7" x14ac:dyDescent="0.25">
      <c r="B265" s="10">
        <v>4612</v>
      </c>
      <c r="C265" s="13" t="s">
        <v>199</v>
      </c>
      <c r="D265" s="8">
        <f>E265*2</f>
        <v>3404</v>
      </c>
      <c r="E265" s="4">
        <v>1702</v>
      </c>
      <c r="F265" s="16">
        <f t="shared" si="19"/>
        <v>2042.3999999999999</v>
      </c>
      <c r="G265" s="20"/>
    </row>
    <row r="266" spans="2:7" x14ac:dyDescent="0.25">
      <c r="B266" s="9" t="s">
        <v>194</v>
      </c>
      <c r="C266" s="13" t="s">
        <v>200</v>
      </c>
      <c r="D266" s="8">
        <f t="shared" ref="D266:D273" si="20">E266*2</f>
        <v>4358</v>
      </c>
      <c r="E266" s="4">
        <v>2179</v>
      </c>
      <c r="F266" s="16">
        <f t="shared" si="19"/>
        <v>2614.8000000000002</v>
      </c>
      <c r="G266" s="20"/>
    </row>
    <row r="267" spans="2:7" x14ac:dyDescent="0.25">
      <c r="B267" s="9" t="s">
        <v>195</v>
      </c>
      <c r="C267" s="13" t="s">
        <v>201</v>
      </c>
      <c r="D267" s="8">
        <f t="shared" si="20"/>
        <v>8074</v>
      </c>
      <c r="E267" s="4">
        <v>4037</v>
      </c>
      <c r="F267" s="16">
        <f t="shared" si="19"/>
        <v>4844.3999999999996</v>
      </c>
      <c r="G267" s="20"/>
    </row>
    <row r="268" spans="2:7" ht="30" x14ac:dyDescent="0.25">
      <c r="B268" s="9" t="s">
        <v>196</v>
      </c>
      <c r="C268" s="13" t="s">
        <v>202</v>
      </c>
      <c r="D268" s="8">
        <f t="shared" si="20"/>
        <v>11792</v>
      </c>
      <c r="E268" s="4">
        <v>5896</v>
      </c>
      <c r="F268" s="16">
        <f t="shared" si="19"/>
        <v>7075.2</v>
      </c>
      <c r="G268" s="20"/>
    </row>
    <row r="269" spans="2:7" x14ac:dyDescent="0.25">
      <c r="B269" s="9" t="s">
        <v>197</v>
      </c>
      <c r="C269" s="13" t="s">
        <v>201</v>
      </c>
      <c r="D269" s="8">
        <f t="shared" si="20"/>
        <v>8982</v>
      </c>
      <c r="E269" s="4">
        <v>4491</v>
      </c>
      <c r="F269" s="16">
        <f t="shared" si="19"/>
        <v>5389.2</v>
      </c>
      <c r="G269" s="20"/>
    </row>
    <row r="270" spans="2:7" ht="30" x14ac:dyDescent="0.25">
      <c r="B270" s="9" t="s">
        <v>198</v>
      </c>
      <c r="C270" s="13" t="s">
        <v>203</v>
      </c>
      <c r="D270" s="8">
        <f t="shared" si="20"/>
        <v>18842</v>
      </c>
      <c r="E270" s="4">
        <v>9421</v>
      </c>
      <c r="F270" s="16">
        <f t="shared" si="19"/>
        <v>11305.2</v>
      </c>
      <c r="G270" s="20"/>
    </row>
    <row r="271" spans="2:7" ht="30" x14ac:dyDescent="0.25">
      <c r="B271" s="9" t="s">
        <v>204</v>
      </c>
      <c r="C271" s="29" t="s">
        <v>645</v>
      </c>
      <c r="D271" s="36">
        <f t="shared" si="20"/>
        <v>1250</v>
      </c>
      <c r="E271" s="33">
        <v>625</v>
      </c>
      <c r="F271" s="30">
        <f t="shared" si="19"/>
        <v>750</v>
      </c>
      <c r="G271" s="20"/>
    </row>
    <row r="272" spans="2:7" x14ac:dyDescent="0.25">
      <c r="B272" s="9" t="s">
        <v>205</v>
      </c>
      <c r="C272" s="29" t="s">
        <v>644</v>
      </c>
      <c r="D272" s="36">
        <f t="shared" si="20"/>
        <v>1250</v>
      </c>
      <c r="E272" s="33">
        <v>625</v>
      </c>
      <c r="F272" s="30">
        <f t="shared" si="19"/>
        <v>750</v>
      </c>
      <c r="G272" s="20"/>
    </row>
    <row r="273" spans="2:7" ht="30" x14ac:dyDescent="0.25">
      <c r="B273" s="9" t="s">
        <v>671</v>
      </c>
      <c r="C273" s="29" t="s">
        <v>672</v>
      </c>
      <c r="D273" s="36">
        <f t="shared" si="20"/>
        <v>1450</v>
      </c>
      <c r="E273" s="33">
        <v>725</v>
      </c>
      <c r="F273" s="30">
        <f t="shared" si="19"/>
        <v>870</v>
      </c>
      <c r="G273" s="20"/>
    </row>
    <row r="274" spans="2:7" x14ac:dyDescent="0.25">
      <c r="B274" s="46" t="s">
        <v>636</v>
      </c>
      <c r="C274" s="46"/>
      <c r="D274" s="46"/>
      <c r="E274" s="46"/>
      <c r="F274" s="28"/>
    </row>
    <row r="275" spans="2:7" ht="30" x14ac:dyDescent="0.25">
      <c r="B275" s="9" t="s">
        <v>206</v>
      </c>
      <c r="C275" s="13" t="s">
        <v>211</v>
      </c>
      <c r="D275" s="16">
        <f>E275*2</f>
        <v>46086</v>
      </c>
      <c r="E275" s="4">
        <v>23043</v>
      </c>
      <c r="F275" s="16">
        <f t="shared" si="19"/>
        <v>27651.599999999999</v>
      </c>
      <c r="G275" s="20"/>
    </row>
    <row r="276" spans="2:7" ht="30" x14ac:dyDescent="0.25">
      <c r="B276" s="9" t="s">
        <v>207</v>
      </c>
      <c r="C276" s="13" t="s">
        <v>212</v>
      </c>
      <c r="D276" s="16">
        <f>E276*2</f>
        <v>53190</v>
      </c>
      <c r="E276" s="4">
        <v>26595</v>
      </c>
      <c r="F276" s="16">
        <f t="shared" si="19"/>
        <v>31914</v>
      </c>
      <c r="G276" s="20"/>
    </row>
    <row r="277" spans="2:7" ht="30" x14ac:dyDescent="0.25">
      <c r="B277" s="9" t="s">
        <v>208</v>
      </c>
      <c r="C277" s="13" t="s">
        <v>213</v>
      </c>
      <c r="D277" s="16">
        <f>E277*2</f>
        <v>57018</v>
      </c>
      <c r="E277" s="4">
        <v>28509</v>
      </c>
      <c r="F277" s="16">
        <f t="shared" si="19"/>
        <v>34210.800000000003</v>
      </c>
      <c r="G277" s="20"/>
    </row>
    <row r="278" spans="2:7" ht="30" x14ac:dyDescent="0.25">
      <c r="B278" s="9" t="s">
        <v>209</v>
      </c>
      <c r="C278" s="13" t="s">
        <v>214</v>
      </c>
      <c r="D278" s="16">
        <f>E278*2</f>
        <v>60624</v>
      </c>
      <c r="E278" s="4">
        <v>30312</v>
      </c>
      <c r="F278" s="16">
        <f t="shared" si="19"/>
        <v>36374.399999999994</v>
      </c>
      <c r="G278" s="20"/>
    </row>
    <row r="279" spans="2:7" ht="30" x14ac:dyDescent="0.25">
      <c r="B279" s="9" t="s">
        <v>210</v>
      </c>
      <c r="C279" s="13" t="s">
        <v>215</v>
      </c>
      <c r="D279" s="16">
        <f>E279*2</f>
        <v>64122</v>
      </c>
      <c r="E279" s="4">
        <v>32061</v>
      </c>
      <c r="F279" s="16">
        <f t="shared" si="19"/>
        <v>38473.199999999997</v>
      </c>
      <c r="G279" s="20"/>
    </row>
    <row r="280" spans="2:7" x14ac:dyDescent="0.25">
      <c r="B280" s="46" t="s">
        <v>634</v>
      </c>
      <c r="C280" s="46"/>
      <c r="D280" s="46"/>
      <c r="E280" s="46"/>
      <c r="F280" s="28"/>
    </row>
    <row r="281" spans="2:7" ht="30" x14ac:dyDescent="0.25">
      <c r="B281" s="9" t="s">
        <v>216</v>
      </c>
      <c r="C281" s="13" t="s">
        <v>221</v>
      </c>
      <c r="D281" s="16">
        <f>E281*2</f>
        <v>43608</v>
      </c>
      <c r="E281" s="4">
        <v>21804</v>
      </c>
      <c r="F281" s="16">
        <f t="shared" si="19"/>
        <v>26164.799999999999</v>
      </c>
      <c r="G281" s="20"/>
    </row>
    <row r="282" spans="2:7" ht="30" x14ac:dyDescent="0.25">
      <c r="B282" s="9" t="s">
        <v>217</v>
      </c>
      <c r="C282" s="13" t="s">
        <v>222</v>
      </c>
      <c r="D282" s="16">
        <f>E282*2</f>
        <v>50712</v>
      </c>
      <c r="E282" s="4">
        <v>25356</v>
      </c>
      <c r="F282" s="16">
        <f t="shared" si="19"/>
        <v>30427.199999999997</v>
      </c>
      <c r="G282" s="20"/>
    </row>
    <row r="283" spans="2:7" ht="30" x14ac:dyDescent="0.25">
      <c r="B283" s="9" t="s">
        <v>218</v>
      </c>
      <c r="C283" s="13" t="s">
        <v>223</v>
      </c>
      <c r="D283" s="16">
        <f>E283*2</f>
        <v>54540</v>
      </c>
      <c r="E283" s="4">
        <v>27270</v>
      </c>
      <c r="F283" s="16">
        <f t="shared" si="19"/>
        <v>32724</v>
      </c>
      <c r="G283" s="20"/>
    </row>
    <row r="284" spans="2:7" ht="30" x14ac:dyDescent="0.25">
      <c r="B284" s="9" t="s">
        <v>219</v>
      </c>
      <c r="C284" s="13" t="s">
        <v>224</v>
      </c>
      <c r="D284" s="16">
        <f>E284*2</f>
        <v>58146</v>
      </c>
      <c r="E284" s="4">
        <v>29073</v>
      </c>
      <c r="F284" s="16">
        <f t="shared" si="19"/>
        <v>34887.599999999999</v>
      </c>
      <c r="G284" s="20"/>
    </row>
    <row r="285" spans="2:7" ht="30" x14ac:dyDescent="0.25">
      <c r="B285" s="9" t="s">
        <v>220</v>
      </c>
      <c r="C285" s="13" t="s">
        <v>225</v>
      </c>
      <c r="D285" s="16">
        <f>E285*2</f>
        <v>61644</v>
      </c>
      <c r="E285" s="4">
        <v>30822</v>
      </c>
      <c r="F285" s="16">
        <f t="shared" si="19"/>
        <v>36986.399999999994</v>
      </c>
      <c r="G285" s="20"/>
    </row>
    <row r="286" spans="2:7" x14ac:dyDescent="0.25">
      <c r="B286" s="46" t="s">
        <v>423</v>
      </c>
      <c r="C286" s="46"/>
      <c r="D286" s="46"/>
      <c r="E286" s="46"/>
      <c r="F286" s="28"/>
    </row>
    <row r="287" spans="2:7" ht="30" x14ac:dyDescent="0.25">
      <c r="B287" s="9" t="s">
        <v>226</v>
      </c>
      <c r="C287" s="13" t="s">
        <v>231</v>
      </c>
      <c r="D287" s="16">
        <f>E287*2</f>
        <v>46914</v>
      </c>
      <c r="E287" s="4">
        <v>23457</v>
      </c>
      <c r="F287" s="16">
        <f t="shared" si="19"/>
        <v>28148.399999999998</v>
      </c>
      <c r="G287" s="20"/>
    </row>
    <row r="288" spans="2:7" ht="30" x14ac:dyDescent="0.25">
      <c r="B288" s="9" t="s">
        <v>227</v>
      </c>
      <c r="C288" s="13" t="s">
        <v>232</v>
      </c>
      <c r="D288" s="16">
        <f>E288*2</f>
        <v>54018</v>
      </c>
      <c r="E288" s="4">
        <v>27009</v>
      </c>
      <c r="F288" s="16">
        <f t="shared" si="19"/>
        <v>32410.799999999999</v>
      </c>
      <c r="G288" s="20"/>
    </row>
    <row r="289" spans="2:7" ht="30" x14ac:dyDescent="0.25">
      <c r="B289" s="9" t="s">
        <v>228</v>
      </c>
      <c r="C289" s="13" t="s">
        <v>233</v>
      </c>
      <c r="D289" s="16">
        <f>E289*2</f>
        <v>57842</v>
      </c>
      <c r="E289" s="4">
        <v>28921</v>
      </c>
      <c r="F289" s="16">
        <f t="shared" si="19"/>
        <v>34705.199999999997</v>
      </c>
      <c r="G289" s="20"/>
    </row>
    <row r="290" spans="2:7" ht="30" x14ac:dyDescent="0.25">
      <c r="B290" s="9" t="s">
        <v>229</v>
      </c>
      <c r="C290" s="13" t="s">
        <v>234</v>
      </c>
      <c r="D290" s="16">
        <f>E290*2</f>
        <v>61452</v>
      </c>
      <c r="E290" s="4">
        <v>30726</v>
      </c>
      <c r="F290" s="16">
        <f t="shared" si="19"/>
        <v>36871.199999999997</v>
      </c>
      <c r="G290" s="20"/>
    </row>
    <row r="291" spans="2:7" ht="30" x14ac:dyDescent="0.25">
      <c r="B291" s="9" t="s">
        <v>230</v>
      </c>
      <c r="C291" s="13" t="s">
        <v>235</v>
      </c>
      <c r="D291" s="16">
        <f>E291*2</f>
        <v>64948</v>
      </c>
      <c r="E291" s="4">
        <v>32474</v>
      </c>
      <c r="F291" s="16">
        <f t="shared" si="19"/>
        <v>38968.800000000003</v>
      </c>
      <c r="G291" s="20"/>
    </row>
    <row r="292" spans="2:7" x14ac:dyDescent="0.25">
      <c r="B292" s="46" t="s">
        <v>635</v>
      </c>
      <c r="C292" s="46"/>
      <c r="D292" s="46"/>
      <c r="E292" s="46"/>
      <c r="F292" s="28"/>
    </row>
    <row r="293" spans="2:7" ht="30" x14ac:dyDescent="0.25">
      <c r="B293" s="9" t="s">
        <v>607</v>
      </c>
      <c r="C293" s="13" t="s">
        <v>554</v>
      </c>
      <c r="D293" s="16">
        <f>E293*2</f>
        <v>81084</v>
      </c>
      <c r="E293" s="4">
        <v>40542</v>
      </c>
      <c r="F293" s="16">
        <f t="shared" si="19"/>
        <v>48650.399999999994</v>
      </c>
      <c r="G293" s="20"/>
    </row>
    <row r="294" spans="2:7" ht="30" x14ac:dyDescent="0.25">
      <c r="B294" s="9" t="s">
        <v>608</v>
      </c>
      <c r="C294" s="13" t="s">
        <v>555</v>
      </c>
      <c r="D294" s="16">
        <f>E294*2</f>
        <v>86192</v>
      </c>
      <c r="E294" s="4">
        <v>43096</v>
      </c>
      <c r="F294" s="16">
        <f t="shared" si="19"/>
        <v>51715.199999999997</v>
      </c>
      <c r="G294" s="20"/>
    </row>
    <row r="295" spans="2:7" x14ac:dyDescent="0.25">
      <c r="B295" s="9"/>
      <c r="C295" s="13"/>
      <c r="D295" s="16"/>
      <c r="F295" s="16"/>
    </row>
    <row r="296" spans="2:7" ht="30" x14ac:dyDescent="0.25">
      <c r="B296" s="9" t="s">
        <v>556</v>
      </c>
      <c r="C296" s="13" t="s">
        <v>557</v>
      </c>
      <c r="D296" s="16">
        <f>E296*2</f>
        <v>84812</v>
      </c>
      <c r="E296" s="4">
        <v>42406</v>
      </c>
      <c r="F296" s="16">
        <f t="shared" si="19"/>
        <v>50887.199999999997</v>
      </c>
      <c r="G296" s="20"/>
    </row>
    <row r="297" spans="2:7" ht="30" x14ac:dyDescent="0.25">
      <c r="B297" s="9" t="s">
        <v>558</v>
      </c>
      <c r="C297" s="13" t="s">
        <v>559</v>
      </c>
      <c r="D297" s="16">
        <f>E297*2</f>
        <v>90178</v>
      </c>
      <c r="E297" s="4">
        <v>45089</v>
      </c>
      <c r="F297" s="16">
        <f t="shared" si="19"/>
        <v>54106.799999999996</v>
      </c>
      <c r="G297" s="20"/>
    </row>
    <row r="298" spans="2:7" x14ac:dyDescent="0.25">
      <c r="B298" s="46" t="s">
        <v>424</v>
      </c>
      <c r="C298" s="46"/>
      <c r="D298" s="46"/>
      <c r="E298" s="46"/>
      <c r="F298" s="28"/>
    </row>
    <row r="299" spans="2:7" ht="30" x14ac:dyDescent="0.25">
      <c r="B299" s="9" t="s">
        <v>236</v>
      </c>
      <c r="C299" s="13" t="s">
        <v>241</v>
      </c>
      <c r="D299" s="16">
        <f>E299*2</f>
        <v>46914</v>
      </c>
      <c r="E299" s="4">
        <v>23457</v>
      </c>
      <c r="F299" s="16">
        <f t="shared" si="19"/>
        <v>28148.399999999998</v>
      </c>
      <c r="G299" s="20"/>
    </row>
    <row r="300" spans="2:7" ht="30" x14ac:dyDescent="0.25">
      <c r="B300" s="9" t="s">
        <v>237</v>
      </c>
      <c r="C300" s="13" t="s">
        <v>242</v>
      </c>
      <c r="D300" s="16">
        <f>E300*2</f>
        <v>54018</v>
      </c>
      <c r="E300" s="4">
        <v>27009</v>
      </c>
      <c r="F300" s="16">
        <f t="shared" si="19"/>
        <v>32410.799999999999</v>
      </c>
      <c r="G300" s="20"/>
    </row>
    <row r="301" spans="2:7" ht="30" x14ac:dyDescent="0.25">
      <c r="B301" s="9" t="s">
        <v>238</v>
      </c>
      <c r="C301" s="13" t="s">
        <v>243</v>
      </c>
      <c r="D301" s="16">
        <f>E301*2</f>
        <v>57842</v>
      </c>
      <c r="E301" s="4">
        <v>28921</v>
      </c>
      <c r="F301" s="16">
        <f t="shared" si="19"/>
        <v>34705.199999999997</v>
      </c>
      <c r="G301" s="20"/>
    </row>
    <row r="302" spans="2:7" ht="30" x14ac:dyDescent="0.25">
      <c r="B302" s="9" t="s">
        <v>239</v>
      </c>
      <c r="C302" s="13" t="s">
        <v>244</v>
      </c>
      <c r="D302" s="16">
        <f>E302*2</f>
        <v>61452</v>
      </c>
      <c r="E302" s="4">
        <v>30726</v>
      </c>
      <c r="F302" s="16">
        <f t="shared" si="19"/>
        <v>36871.199999999997</v>
      </c>
      <c r="G302" s="20"/>
    </row>
    <row r="303" spans="2:7" ht="30" x14ac:dyDescent="0.25">
      <c r="B303" s="9" t="s">
        <v>240</v>
      </c>
      <c r="C303" s="13" t="s">
        <v>245</v>
      </c>
      <c r="D303" s="16">
        <f>E303*2</f>
        <v>64948</v>
      </c>
      <c r="E303" s="4">
        <v>32474</v>
      </c>
      <c r="F303" s="16">
        <f t="shared" si="19"/>
        <v>38968.800000000003</v>
      </c>
      <c r="G303" s="20"/>
    </row>
    <row r="304" spans="2:7" x14ac:dyDescent="0.25">
      <c r="B304" s="46" t="s">
        <v>426</v>
      </c>
      <c r="C304" s="46"/>
      <c r="D304" s="46"/>
      <c r="E304" s="46"/>
      <c r="F304" s="28"/>
    </row>
    <row r="305" spans="2:7" ht="30" x14ac:dyDescent="0.25">
      <c r="B305" s="9" t="s">
        <v>674</v>
      </c>
      <c r="C305" s="13" t="s">
        <v>560</v>
      </c>
      <c r="D305" s="16">
        <f>E305*2</f>
        <v>24014</v>
      </c>
      <c r="E305" s="19">
        <v>12007</v>
      </c>
      <c r="F305" s="16">
        <f t="shared" si="19"/>
        <v>14408.4</v>
      </c>
      <c r="G305" s="20"/>
    </row>
    <row r="306" spans="2:7" ht="30" x14ac:dyDescent="0.25">
      <c r="B306" s="9" t="s">
        <v>246</v>
      </c>
      <c r="C306" s="13" t="s">
        <v>561</v>
      </c>
      <c r="D306" s="16">
        <f t="shared" ref="D306:D318" si="21">E306*2</f>
        <v>24014</v>
      </c>
      <c r="E306" s="19">
        <v>12007</v>
      </c>
      <c r="F306" s="16">
        <f t="shared" si="19"/>
        <v>14408.4</v>
      </c>
      <c r="G306" s="20"/>
    </row>
    <row r="307" spans="2:7" ht="30" x14ac:dyDescent="0.25">
      <c r="B307" s="9" t="s">
        <v>673</v>
      </c>
      <c r="C307" s="13" t="s">
        <v>562</v>
      </c>
      <c r="D307" s="16">
        <f t="shared" si="21"/>
        <v>24014</v>
      </c>
      <c r="E307" s="19">
        <v>12007</v>
      </c>
      <c r="F307" s="16">
        <f t="shared" si="19"/>
        <v>14408.4</v>
      </c>
      <c r="G307" s="20"/>
    </row>
    <row r="308" spans="2:7" ht="30" x14ac:dyDescent="0.25">
      <c r="B308" s="9" t="s">
        <v>247</v>
      </c>
      <c r="C308" s="13" t="s">
        <v>563</v>
      </c>
      <c r="D308" s="16">
        <f t="shared" si="21"/>
        <v>24014</v>
      </c>
      <c r="E308" s="19">
        <v>12007</v>
      </c>
      <c r="F308" s="16">
        <f t="shared" si="19"/>
        <v>14408.4</v>
      </c>
      <c r="G308" s="20"/>
    </row>
    <row r="309" spans="2:7" ht="30" x14ac:dyDescent="0.25">
      <c r="B309" s="9" t="s">
        <v>248</v>
      </c>
      <c r="C309" s="13" t="s">
        <v>564</v>
      </c>
      <c r="D309" s="16">
        <f t="shared" si="21"/>
        <v>24014</v>
      </c>
      <c r="E309" s="19">
        <v>12007</v>
      </c>
      <c r="F309" s="16">
        <f t="shared" si="19"/>
        <v>14408.4</v>
      </c>
      <c r="G309" s="20"/>
    </row>
    <row r="310" spans="2:7" ht="30" x14ac:dyDescent="0.25">
      <c r="B310" s="9" t="s">
        <v>249</v>
      </c>
      <c r="C310" s="13" t="s">
        <v>565</v>
      </c>
      <c r="D310" s="16">
        <f t="shared" si="21"/>
        <v>24014</v>
      </c>
      <c r="E310" s="19">
        <v>12007</v>
      </c>
      <c r="F310" s="16">
        <f t="shared" si="19"/>
        <v>14408.4</v>
      </c>
      <c r="G310" s="20"/>
    </row>
    <row r="311" spans="2:7" ht="30" x14ac:dyDescent="0.25">
      <c r="B311" s="9" t="s">
        <v>675</v>
      </c>
      <c r="C311" s="13" t="s">
        <v>566</v>
      </c>
      <c r="D311" s="16">
        <f t="shared" si="21"/>
        <v>24014</v>
      </c>
      <c r="E311" s="19">
        <v>12007</v>
      </c>
      <c r="F311" s="16">
        <f t="shared" si="19"/>
        <v>14408.4</v>
      </c>
      <c r="G311" s="20"/>
    </row>
    <row r="312" spans="2:7" ht="30" x14ac:dyDescent="0.25">
      <c r="B312" s="9" t="s">
        <v>676</v>
      </c>
      <c r="C312" s="13" t="s">
        <v>567</v>
      </c>
      <c r="D312" s="16">
        <f t="shared" si="21"/>
        <v>39896</v>
      </c>
      <c r="E312" s="11">
        <v>19948</v>
      </c>
      <c r="F312" s="16">
        <f t="shared" si="19"/>
        <v>23937.599999999999</v>
      </c>
      <c r="G312" s="20"/>
    </row>
    <row r="313" spans="2:7" ht="30" x14ac:dyDescent="0.25">
      <c r="B313" s="9" t="s">
        <v>250</v>
      </c>
      <c r="C313" s="13" t="s">
        <v>568</v>
      </c>
      <c r="D313" s="16">
        <f t="shared" si="21"/>
        <v>39896</v>
      </c>
      <c r="E313" s="11">
        <v>19948</v>
      </c>
      <c r="F313" s="16">
        <f t="shared" si="19"/>
        <v>23937.599999999999</v>
      </c>
      <c r="G313" s="20"/>
    </row>
    <row r="314" spans="2:7" ht="30" x14ac:dyDescent="0.25">
      <c r="B314" s="9" t="s">
        <v>677</v>
      </c>
      <c r="C314" s="13" t="s">
        <v>569</v>
      </c>
      <c r="D314" s="16">
        <f t="shared" si="21"/>
        <v>39896</v>
      </c>
      <c r="E314" s="11">
        <v>19948</v>
      </c>
      <c r="F314" s="16">
        <f t="shared" si="19"/>
        <v>23937.599999999999</v>
      </c>
      <c r="G314" s="20"/>
    </row>
    <row r="315" spans="2:7" ht="30" x14ac:dyDescent="0.25">
      <c r="B315" s="9" t="s">
        <v>251</v>
      </c>
      <c r="C315" s="13" t="s">
        <v>570</v>
      </c>
      <c r="D315" s="16">
        <f t="shared" si="21"/>
        <v>39896</v>
      </c>
      <c r="E315" s="11">
        <v>19948</v>
      </c>
      <c r="F315" s="16">
        <f t="shared" si="19"/>
        <v>23937.599999999999</v>
      </c>
      <c r="G315" s="20"/>
    </row>
    <row r="316" spans="2:7" ht="30" x14ac:dyDescent="0.25">
      <c r="B316" s="9" t="s">
        <v>252</v>
      </c>
      <c r="C316" s="13" t="s">
        <v>571</v>
      </c>
      <c r="D316" s="16">
        <f t="shared" si="21"/>
        <v>39896</v>
      </c>
      <c r="E316" s="11">
        <v>19948</v>
      </c>
      <c r="F316" s="16">
        <f t="shared" si="19"/>
        <v>23937.599999999999</v>
      </c>
      <c r="G316" s="20"/>
    </row>
    <row r="317" spans="2:7" ht="30" x14ac:dyDescent="0.25">
      <c r="B317" s="9" t="s">
        <v>253</v>
      </c>
      <c r="C317" s="13" t="s">
        <v>572</v>
      </c>
      <c r="D317" s="16">
        <f t="shared" si="21"/>
        <v>39896</v>
      </c>
      <c r="E317" s="11">
        <v>19948</v>
      </c>
      <c r="F317" s="16">
        <f t="shared" si="19"/>
        <v>23937.599999999999</v>
      </c>
      <c r="G317" s="20"/>
    </row>
    <row r="318" spans="2:7" ht="30" x14ac:dyDescent="0.25">
      <c r="B318" s="9" t="s">
        <v>678</v>
      </c>
      <c r="C318" s="13" t="s">
        <v>573</v>
      </c>
      <c r="D318" s="16">
        <f t="shared" si="21"/>
        <v>39896</v>
      </c>
      <c r="E318" s="11">
        <v>19948</v>
      </c>
      <c r="F318" s="16">
        <f t="shared" si="19"/>
        <v>23937.599999999999</v>
      </c>
      <c r="G318" s="20"/>
    </row>
    <row r="319" spans="2:7" x14ac:dyDescent="0.25">
      <c r="B319" s="46" t="s">
        <v>425</v>
      </c>
      <c r="C319" s="46"/>
      <c r="D319" s="46"/>
      <c r="E319" s="46"/>
      <c r="F319" s="28"/>
    </row>
    <row r="320" spans="2:7" x14ac:dyDescent="0.25">
      <c r="B320" s="9" t="s">
        <v>254</v>
      </c>
      <c r="C320" s="13" t="s">
        <v>574</v>
      </c>
      <c r="D320" s="16">
        <f>E320*2</f>
        <v>13608</v>
      </c>
      <c r="E320" s="35">
        <v>6804</v>
      </c>
      <c r="F320" s="16">
        <f t="shared" si="19"/>
        <v>8164.7999999999993</v>
      </c>
      <c r="G320" s="20"/>
    </row>
    <row r="321" spans="2:7" x14ac:dyDescent="0.25">
      <c r="B321" s="9" t="s">
        <v>679</v>
      </c>
      <c r="C321" s="13" t="s">
        <v>575</v>
      </c>
      <c r="D321" s="16">
        <f t="shared" ref="D321:D340" si="22">E321*2</f>
        <v>14408</v>
      </c>
      <c r="E321" s="35">
        <v>7204</v>
      </c>
      <c r="F321" s="16">
        <f t="shared" ref="F321:F381" si="23">D321-(D321*0.4)</f>
        <v>8644.7999999999993</v>
      </c>
      <c r="G321" s="20"/>
    </row>
    <row r="322" spans="2:7" ht="30" x14ac:dyDescent="0.25">
      <c r="B322" s="9" t="s">
        <v>680</v>
      </c>
      <c r="C322" s="13" t="s">
        <v>576</v>
      </c>
      <c r="D322" s="16">
        <f t="shared" si="22"/>
        <v>24280</v>
      </c>
      <c r="E322" s="35">
        <v>12140</v>
      </c>
      <c r="F322" s="16">
        <f t="shared" si="23"/>
        <v>14568</v>
      </c>
      <c r="G322" s="20"/>
    </row>
    <row r="323" spans="2:7" ht="30" x14ac:dyDescent="0.25">
      <c r="B323" s="9" t="s">
        <v>255</v>
      </c>
      <c r="C323" s="13" t="s">
        <v>577</v>
      </c>
      <c r="D323" s="16">
        <f t="shared" si="22"/>
        <v>24280</v>
      </c>
      <c r="E323" s="35">
        <v>12140</v>
      </c>
      <c r="F323" s="16">
        <f t="shared" si="23"/>
        <v>14568</v>
      </c>
      <c r="G323" s="20"/>
    </row>
    <row r="324" spans="2:7" ht="30" x14ac:dyDescent="0.25">
      <c r="B324" s="9" t="s">
        <v>681</v>
      </c>
      <c r="C324" s="13" t="s">
        <v>578</v>
      </c>
      <c r="D324" s="16">
        <f t="shared" si="22"/>
        <v>24814</v>
      </c>
      <c r="E324" s="35">
        <v>12407</v>
      </c>
      <c r="F324" s="16">
        <f t="shared" si="23"/>
        <v>14888.4</v>
      </c>
      <c r="G324" s="20"/>
    </row>
    <row r="325" spans="2:7" ht="30" x14ac:dyDescent="0.25">
      <c r="B325" s="9" t="s">
        <v>256</v>
      </c>
      <c r="C325" s="13" t="s">
        <v>579</v>
      </c>
      <c r="D325" s="16">
        <f t="shared" si="22"/>
        <v>25350</v>
      </c>
      <c r="E325" s="35">
        <v>12675</v>
      </c>
      <c r="F325" s="16">
        <f t="shared" si="23"/>
        <v>15210</v>
      </c>
      <c r="G325" s="20"/>
    </row>
    <row r="326" spans="2:7" ht="30" x14ac:dyDescent="0.25">
      <c r="B326" s="9" t="s">
        <v>682</v>
      </c>
      <c r="C326" s="13" t="s">
        <v>580</v>
      </c>
      <c r="D326" s="16">
        <f t="shared" si="22"/>
        <v>25882</v>
      </c>
      <c r="E326" s="35">
        <v>12941</v>
      </c>
      <c r="F326" s="16">
        <f t="shared" si="23"/>
        <v>15529.199999999999</v>
      </c>
      <c r="G326" s="20"/>
    </row>
    <row r="327" spans="2:7" ht="30" x14ac:dyDescent="0.25">
      <c r="B327" s="9" t="s">
        <v>683</v>
      </c>
      <c r="C327" s="13" t="s">
        <v>581</v>
      </c>
      <c r="D327" s="16">
        <f t="shared" si="22"/>
        <v>26416</v>
      </c>
      <c r="E327" s="35">
        <v>13208</v>
      </c>
      <c r="F327" s="16">
        <f t="shared" si="23"/>
        <v>15849.599999999999</v>
      </c>
      <c r="G327" s="20"/>
    </row>
    <row r="328" spans="2:7" ht="30" x14ac:dyDescent="0.25">
      <c r="B328" s="9" t="s">
        <v>684</v>
      </c>
      <c r="C328" s="13" t="s">
        <v>582</v>
      </c>
      <c r="D328" s="16">
        <f t="shared" si="22"/>
        <v>26950</v>
      </c>
      <c r="E328" s="35">
        <v>13475</v>
      </c>
      <c r="F328" s="16">
        <f t="shared" si="23"/>
        <v>16170</v>
      </c>
      <c r="G328" s="20"/>
    </row>
    <row r="329" spans="2:7" ht="30" x14ac:dyDescent="0.25">
      <c r="B329" s="9" t="s">
        <v>685</v>
      </c>
      <c r="C329" s="13" t="s">
        <v>583</v>
      </c>
      <c r="D329" s="16">
        <f t="shared" si="22"/>
        <v>27482</v>
      </c>
      <c r="E329" s="35">
        <v>13741</v>
      </c>
      <c r="F329" s="16">
        <f t="shared" si="23"/>
        <v>16489.199999999997</v>
      </c>
      <c r="G329" s="20"/>
    </row>
    <row r="330" spans="2:7" ht="30" x14ac:dyDescent="0.25">
      <c r="B330" s="9" t="s">
        <v>686</v>
      </c>
      <c r="C330" s="13" t="s">
        <v>587</v>
      </c>
      <c r="D330" s="16">
        <f t="shared" si="22"/>
        <v>22146</v>
      </c>
      <c r="E330" s="35">
        <v>11073</v>
      </c>
      <c r="F330" s="16">
        <f t="shared" si="23"/>
        <v>13287.6</v>
      </c>
      <c r="G330" s="20"/>
    </row>
    <row r="331" spans="2:7" ht="30" x14ac:dyDescent="0.25">
      <c r="B331" s="9" t="s">
        <v>588</v>
      </c>
      <c r="C331" s="13" t="s">
        <v>589</v>
      </c>
      <c r="D331" s="16">
        <f t="shared" si="22"/>
        <v>22146</v>
      </c>
      <c r="E331" s="35">
        <v>11073</v>
      </c>
      <c r="F331" s="16">
        <f t="shared" si="23"/>
        <v>13287.6</v>
      </c>
      <c r="G331" s="20"/>
    </row>
    <row r="332" spans="2:7" ht="30" x14ac:dyDescent="0.25">
      <c r="B332" s="9" t="s">
        <v>687</v>
      </c>
      <c r="C332" s="13" t="s">
        <v>590</v>
      </c>
      <c r="D332" s="16">
        <f t="shared" si="22"/>
        <v>22680</v>
      </c>
      <c r="E332" s="35">
        <v>11340</v>
      </c>
      <c r="F332" s="16">
        <f t="shared" si="23"/>
        <v>13608</v>
      </c>
      <c r="G332" s="20"/>
    </row>
    <row r="333" spans="2:7" ht="30" x14ac:dyDescent="0.25">
      <c r="B333" s="9" t="s">
        <v>257</v>
      </c>
      <c r="C333" s="13" t="s">
        <v>591</v>
      </c>
      <c r="D333" s="16">
        <f t="shared" si="22"/>
        <v>23214</v>
      </c>
      <c r="E333" s="35">
        <v>11607</v>
      </c>
      <c r="F333" s="16">
        <f t="shared" si="23"/>
        <v>13928.4</v>
      </c>
      <c r="G333" s="20"/>
    </row>
    <row r="334" spans="2:7" ht="30" x14ac:dyDescent="0.25">
      <c r="B334" s="9" t="s">
        <v>688</v>
      </c>
      <c r="C334" s="13" t="s">
        <v>592</v>
      </c>
      <c r="D334" s="16">
        <f t="shared" si="22"/>
        <v>23746</v>
      </c>
      <c r="E334" s="35">
        <v>11873</v>
      </c>
      <c r="F334" s="16">
        <f t="shared" si="23"/>
        <v>14247.6</v>
      </c>
      <c r="G334" s="20"/>
    </row>
    <row r="335" spans="2:7" ht="30" x14ac:dyDescent="0.25">
      <c r="B335" s="9" t="s">
        <v>689</v>
      </c>
      <c r="C335" s="13" t="s">
        <v>593</v>
      </c>
      <c r="D335" s="16">
        <f t="shared" si="22"/>
        <v>24280</v>
      </c>
      <c r="E335" s="35">
        <v>12140</v>
      </c>
      <c r="F335" s="16">
        <f t="shared" si="23"/>
        <v>14568</v>
      </c>
      <c r="G335" s="20"/>
    </row>
    <row r="336" spans="2:7" ht="30" x14ac:dyDescent="0.25">
      <c r="B336" s="9" t="s">
        <v>690</v>
      </c>
      <c r="C336" s="13" t="s">
        <v>594</v>
      </c>
      <c r="D336" s="16">
        <f t="shared" si="22"/>
        <v>24814</v>
      </c>
      <c r="E336" s="35">
        <v>12407</v>
      </c>
      <c r="F336" s="16">
        <f t="shared" si="23"/>
        <v>14888.4</v>
      </c>
      <c r="G336" s="20"/>
    </row>
    <row r="337" spans="2:7" ht="30" x14ac:dyDescent="0.25">
      <c r="B337" s="9" t="s">
        <v>691</v>
      </c>
      <c r="C337" s="13" t="s">
        <v>595</v>
      </c>
      <c r="D337" s="16">
        <f t="shared" si="22"/>
        <v>25350</v>
      </c>
      <c r="E337" s="35">
        <v>12675</v>
      </c>
      <c r="F337" s="16">
        <f t="shared" si="23"/>
        <v>15210</v>
      </c>
      <c r="G337" s="20"/>
    </row>
    <row r="338" spans="2:7" ht="30" x14ac:dyDescent="0.25">
      <c r="B338" s="9" t="s">
        <v>692</v>
      </c>
      <c r="C338" s="13" t="s">
        <v>596</v>
      </c>
      <c r="D338" s="16">
        <f t="shared" si="22"/>
        <v>25350</v>
      </c>
      <c r="E338" s="35">
        <v>12675</v>
      </c>
      <c r="F338" s="16">
        <f t="shared" si="23"/>
        <v>15210</v>
      </c>
      <c r="G338" s="20"/>
    </row>
    <row r="339" spans="2:7" ht="30" x14ac:dyDescent="0.25">
      <c r="B339" s="9" t="s">
        <v>693</v>
      </c>
      <c r="C339" s="13" t="s">
        <v>597</v>
      </c>
      <c r="D339" s="16">
        <f t="shared" si="22"/>
        <v>25350</v>
      </c>
      <c r="E339" s="35">
        <v>12675</v>
      </c>
      <c r="F339" s="16">
        <f t="shared" si="23"/>
        <v>15210</v>
      </c>
      <c r="G339" s="20"/>
    </row>
    <row r="340" spans="2:7" ht="30" x14ac:dyDescent="0.25">
      <c r="B340" s="9" t="s">
        <v>694</v>
      </c>
      <c r="C340" s="13" t="s">
        <v>598</v>
      </c>
      <c r="D340" s="16">
        <f t="shared" si="22"/>
        <v>26416</v>
      </c>
      <c r="E340" s="35">
        <v>13208</v>
      </c>
      <c r="F340" s="16">
        <f t="shared" si="23"/>
        <v>15849.599999999999</v>
      </c>
      <c r="G340" s="20"/>
    </row>
    <row r="341" spans="2:7" x14ac:dyDescent="0.25">
      <c r="B341" s="46" t="s">
        <v>427</v>
      </c>
      <c r="C341" s="46"/>
      <c r="D341" s="46"/>
      <c r="E341" s="46"/>
      <c r="F341" s="28"/>
    </row>
    <row r="342" spans="2:7" x14ac:dyDescent="0.25">
      <c r="B342" s="9" t="s">
        <v>599</v>
      </c>
      <c r="C342" s="13" t="s">
        <v>600</v>
      </c>
      <c r="D342" s="16">
        <f>E342*2</f>
        <v>14142</v>
      </c>
      <c r="E342" s="4">
        <v>7071</v>
      </c>
      <c r="F342" s="16">
        <f t="shared" si="23"/>
        <v>8485.2000000000007</v>
      </c>
      <c r="G342" s="20"/>
    </row>
    <row r="343" spans="2:7" ht="30" x14ac:dyDescent="0.25">
      <c r="B343" s="9" t="s">
        <v>695</v>
      </c>
      <c r="C343" s="13" t="s">
        <v>601</v>
      </c>
      <c r="D343" s="16">
        <f t="shared" ref="D343:D348" si="24">E343*2</f>
        <v>22146</v>
      </c>
      <c r="E343" s="4">
        <v>11073</v>
      </c>
      <c r="F343" s="16">
        <f t="shared" si="23"/>
        <v>13287.6</v>
      </c>
      <c r="G343" s="20"/>
    </row>
    <row r="344" spans="2:7" ht="30" x14ac:dyDescent="0.25">
      <c r="B344" s="9" t="s">
        <v>258</v>
      </c>
      <c r="C344" s="13" t="s">
        <v>602</v>
      </c>
      <c r="D344" s="16">
        <f t="shared" si="24"/>
        <v>22680</v>
      </c>
      <c r="E344" s="4">
        <v>11340</v>
      </c>
      <c r="F344" s="16">
        <f t="shared" si="23"/>
        <v>13608</v>
      </c>
      <c r="G344" s="20"/>
    </row>
    <row r="345" spans="2:7" ht="30" x14ac:dyDescent="0.25">
      <c r="B345" s="9" t="s">
        <v>696</v>
      </c>
      <c r="C345" s="13" t="s">
        <v>603</v>
      </c>
      <c r="D345" s="16">
        <f t="shared" si="24"/>
        <v>23214</v>
      </c>
      <c r="E345" s="4">
        <v>11607</v>
      </c>
      <c r="F345" s="16">
        <f t="shared" si="23"/>
        <v>13928.4</v>
      </c>
      <c r="G345" s="20"/>
    </row>
    <row r="346" spans="2:7" ht="30" x14ac:dyDescent="0.25">
      <c r="B346" s="9" t="s">
        <v>697</v>
      </c>
      <c r="C346" s="13" t="s">
        <v>604</v>
      </c>
      <c r="D346" s="16">
        <f t="shared" si="24"/>
        <v>24280</v>
      </c>
      <c r="E346" s="4">
        <v>12140</v>
      </c>
      <c r="F346" s="16">
        <f t="shared" si="23"/>
        <v>14568</v>
      </c>
      <c r="G346" s="20"/>
    </row>
    <row r="347" spans="2:7" ht="30" x14ac:dyDescent="0.25">
      <c r="B347" s="9" t="s">
        <v>259</v>
      </c>
      <c r="C347" s="13" t="s">
        <v>605</v>
      </c>
      <c r="D347" s="16">
        <f t="shared" si="24"/>
        <v>24814</v>
      </c>
      <c r="E347" s="4">
        <v>12407</v>
      </c>
      <c r="F347" s="16">
        <f t="shared" si="23"/>
        <v>14888.4</v>
      </c>
      <c r="G347" s="20"/>
    </row>
    <row r="348" spans="2:7" ht="30" x14ac:dyDescent="0.25">
      <c r="B348" s="9" t="s">
        <v>698</v>
      </c>
      <c r="C348" s="13" t="s">
        <v>606</v>
      </c>
      <c r="D348" s="16">
        <f t="shared" si="24"/>
        <v>25350</v>
      </c>
      <c r="E348" s="4">
        <v>12675</v>
      </c>
      <c r="F348" s="16">
        <f t="shared" si="23"/>
        <v>15210</v>
      </c>
      <c r="G348" s="20"/>
    </row>
    <row r="349" spans="2:7" x14ac:dyDescent="0.25">
      <c r="B349" s="46" t="s">
        <v>553</v>
      </c>
      <c r="C349" s="46"/>
      <c r="D349" s="46"/>
      <c r="E349" s="46"/>
      <c r="F349" s="28"/>
    </row>
    <row r="350" spans="2:7" ht="30" x14ac:dyDescent="0.25">
      <c r="B350" s="9" t="s">
        <v>703</v>
      </c>
      <c r="C350" s="13" t="s">
        <v>584</v>
      </c>
      <c r="D350" s="16">
        <f>E350*2</f>
        <v>27750</v>
      </c>
      <c r="E350" s="4">
        <v>13875</v>
      </c>
      <c r="F350" s="16">
        <f t="shared" si="23"/>
        <v>16650</v>
      </c>
      <c r="G350" s="20"/>
    </row>
    <row r="351" spans="2:7" ht="30" x14ac:dyDescent="0.25">
      <c r="B351" s="9" t="s">
        <v>704</v>
      </c>
      <c r="C351" s="13" t="s">
        <v>585</v>
      </c>
      <c r="D351" s="16">
        <f>E351*2</f>
        <v>28282</v>
      </c>
      <c r="E351" s="4">
        <v>14141</v>
      </c>
      <c r="F351" s="16">
        <f t="shared" si="23"/>
        <v>16969.199999999997</v>
      </c>
      <c r="G351" s="20"/>
    </row>
    <row r="352" spans="2:7" ht="30" x14ac:dyDescent="0.25">
      <c r="B352" s="9" t="s">
        <v>705</v>
      </c>
      <c r="C352" s="13" t="s">
        <v>586</v>
      </c>
      <c r="D352" s="16">
        <f>E352*2</f>
        <v>28816</v>
      </c>
      <c r="E352" s="4">
        <v>14408</v>
      </c>
      <c r="F352" s="16">
        <f t="shared" si="23"/>
        <v>17289.599999999999</v>
      </c>
      <c r="G352" s="20"/>
    </row>
    <row r="353" spans="2:7" x14ac:dyDescent="0.25">
      <c r="B353" s="46" t="s">
        <v>428</v>
      </c>
      <c r="C353" s="46"/>
      <c r="D353" s="46"/>
      <c r="E353" s="46"/>
      <c r="F353" s="28"/>
    </row>
    <row r="354" spans="2:7" ht="30" x14ac:dyDescent="0.25">
      <c r="B354" s="9" t="s">
        <v>260</v>
      </c>
      <c r="C354" s="13" t="s">
        <v>266</v>
      </c>
      <c r="D354" s="16">
        <f t="shared" ref="D354:D359" si="25">E354*2</f>
        <v>22252</v>
      </c>
      <c r="E354" s="4">
        <v>11126</v>
      </c>
      <c r="F354" s="16">
        <f t="shared" si="23"/>
        <v>13351.199999999999</v>
      </c>
      <c r="G354" s="20"/>
    </row>
    <row r="355" spans="2:7" ht="30" x14ac:dyDescent="0.25">
      <c r="B355" s="9" t="s">
        <v>261</v>
      </c>
      <c r="C355" s="13" t="s">
        <v>267</v>
      </c>
      <c r="D355" s="16">
        <f t="shared" si="25"/>
        <v>22470</v>
      </c>
      <c r="E355" s="4">
        <v>11235</v>
      </c>
      <c r="F355" s="16">
        <f t="shared" si="23"/>
        <v>13482</v>
      </c>
      <c r="G355" s="20"/>
    </row>
    <row r="356" spans="2:7" ht="30" x14ac:dyDescent="0.25">
      <c r="B356" s="9" t="s">
        <v>262</v>
      </c>
      <c r="C356" s="13" t="s">
        <v>268</v>
      </c>
      <c r="D356" s="16">
        <f t="shared" si="25"/>
        <v>22850</v>
      </c>
      <c r="E356" s="4">
        <v>11425</v>
      </c>
      <c r="F356" s="16">
        <f t="shared" si="23"/>
        <v>13710</v>
      </c>
      <c r="G356" s="20"/>
    </row>
    <row r="357" spans="2:7" ht="30" x14ac:dyDescent="0.25">
      <c r="B357" s="9" t="s">
        <v>263</v>
      </c>
      <c r="C357" s="13" t="s">
        <v>269</v>
      </c>
      <c r="D357" s="16">
        <f t="shared" si="25"/>
        <v>24704</v>
      </c>
      <c r="E357" s="4">
        <v>12352</v>
      </c>
      <c r="F357" s="16">
        <f t="shared" si="23"/>
        <v>14822.4</v>
      </c>
      <c r="G357" s="20"/>
    </row>
    <row r="358" spans="2:7" ht="30" x14ac:dyDescent="0.25">
      <c r="B358" s="9" t="s">
        <v>264</v>
      </c>
      <c r="C358" s="13" t="s">
        <v>270</v>
      </c>
      <c r="D358" s="16">
        <f t="shared" si="25"/>
        <v>24978</v>
      </c>
      <c r="E358" s="4">
        <v>12489</v>
      </c>
      <c r="F358" s="16">
        <f t="shared" si="23"/>
        <v>14986.8</v>
      </c>
      <c r="G358" s="20"/>
    </row>
    <row r="359" spans="2:7" ht="30" x14ac:dyDescent="0.25">
      <c r="B359" s="9" t="s">
        <v>265</v>
      </c>
      <c r="C359" s="13" t="s">
        <v>271</v>
      </c>
      <c r="D359" s="16">
        <f t="shared" si="25"/>
        <v>41010</v>
      </c>
      <c r="E359" s="4">
        <v>20505</v>
      </c>
      <c r="F359" s="16">
        <f t="shared" si="23"/>
        <v>24606</v>
      </c>
      <c r="G359" s="20"/>
    </row>
    <row r="360" spans="2:7" x14ac:dyDescent="0.25">
      <c r="B360" s="46" t="s">
        <v>429</v>
      </c>
      <c r="C360" s="46"/>
      <c r="D360" s="46"/>
      <c r="E360" s="46"/>
      <c r="F360" s="28"/>
    </row>
    <row r="361" spans="2:7" x14ac:dyDescent="0.25">
      <c r="B361" s="9" t="s">
        <v>272</v>
      </c>
      <c r="C361" s="13" t="s">
        <v>273</v>
      </c>
      <c r="D361" s="16">
        <f>E361*2</f>
        <v>16580</v>
      </c>
      <c r="E361" s="4">
        <v>8290</v>
      </c>
      <c r="F361" s="16">
        <f t="shared" si="23"/>
        <v>9948</v>
      </c>
      <c r="G361" s="20"/>
    </row>
    <row r="362" spans="2:7" x14ac:dyDescent="0.25">
      <c r="B362" s="46" t="s">
        <v>430</v>
      </c>
      <c r="C362" s="46"/>
      <c r="D362" s="46"/>
      <c r="E362" s="46"/>
      <c r="F362" s="28"/>
    </row>
    <row r="363" spans="2:7" x14ac:dyDescent="0.25">
      <c r="B363" s="9" t="s">
        <v>632</v>
      </c>
      <c r="C363" s="13" t="s">
        <v>274</v>
      </c>
      <c r="D363" s="16">
        <f>E363*2</f>
        <v>17396</v>
      </c>
      <c r="E363" s="4">
        <v>8698</v>
      </c>
      <c r="F363" s="16">
        <f t="shared" si="23"/>
        <v>10437.599999999999</v>
      </c>
      <c r="G363" s="20"/>
    </row>
    <row r="364" spans="2:7" x14ac:dyDescent="0.25">
      <c r="B364" s="9" t="s">
        <v>633</v>
      </c>
      <c r="C364" s="13" t="s">
        <v>275</v>
      </c>
      <c r="D364" s="16">
        <f>E364*2</f>
        <v>24704</v>
      </c>
      <c r="E364" s="4">
        <v>12352</v>
      </c>
      <c r="F364" s="16">
        <f t="shared" si="23"/>
        <v>14822.4</v>
      </c>
      <c r="G364" s="20"/>
    </row>
    <row r="365" spans="2:7" x14ac:dyDescent="0.25">
      <c r="B365" s="46" t="s">
        <v>431</v>
      </c>
      <c r="C365" s="46"/>
      <c r="D365" s="46"/>
      <c r="E365" s="46"/>
      <c r="F365" s="28"/>
    </row>
    <row r="366" spans="2:7" x14ac:dyDescent="0.25">
      <c r="B366" s="9" t="s">
        <v>276</v>
      </c>
      <c r="C366" s="13" t="s">
        <v>292</v>
      </c>
      <c r="D366" s="16">
        <f>E366*2</f>
        <v>22680</v>
      </c>
      <c r="E366" s="4">
        <v>11340</v>
      </c>
      <c r="F366" s="16">
        <f t="shared" si="23"/>
        <v>13608</v>
      </c>
      <c r="G366" s="20"/>
    </row>
    <row r="367" spans="2:7" x14ac:dyDescent="0.25">
      <c r="B367" s="9" t="s">
        <v>277</v>
      </c>
      <c r="C367" s="13" t="s">
        <v>293</v>
      </c>
      <c r="D367" s="16">
        <f t="shared" ref="D367:D381" si="26">E367*2</f>
        <v>22680</v>
      </c>
      <c r="E367" s="4">
        <v>11340</v>
      </c>
      <c r="F367" s="16">
        <f t="shared" si="23"/>
        <v>13608</v>
      </c>
      <c r="G367" s="20"/>
    </row>
    <row r="368" spans="2:7" ht="30" x14ac:dyDescent="0.25">
      <c r="B368" s="9" t="s">
        <v>278</v>
      </c>
      <c r="C368" s="29" t="s">
        <v>294</v>
      </c>
      <c r="D368" s="30">
        <f t="shared" si="26"/>
        <v>2308</v>
      </c>
      <c r="E368" s="33">
        <v>1154</v>
      </c>
      <c r="F368" s="30">
        <f t="shared" si="23"/>
        <v>1384.8</v>
      </c>
      <c r="G368" s="20"/>
    </row>
    <row r="369" spans="2:10" ht="30" x14ac:dyDescent="0.25">
      <c r="B369" s="9" t="s">
        <v>279</v>
      </c>
      <c r="C369" s="29" t="s">
        <v>295</v>
      </c>
      <c r="D369" s="30">
        <f t="shared" si="26"/>
        <v>2308</v>
      </c>
      <c r="E369" s="33">
        <v>1154</v>
      </c>
      <c r="F369" s="30">
        <f t="shared" si="23"/>
        <v>1384.8</v>
      </c>
      <c r="G369" s="20"/>
    </row>
    <row r="370" spans="2:10" x14ac:dyDescent="0.25">
      <c r="B370" s="9" t="s">
        <v>280</v>
      </c>
      <c r="C370" s="29" t="s">
        <v>296</v>
      </c>
      <c r="D370" s="30">
        <f t="shared" si="26"/>
        <v>2308</v>
      </c>
      <c r="E370" s="33">
        <v>1154</v>
      </c>
      <c r="F370" s="30">
        <f t="shared" si="23"/>
        <v>1384.8</v>
      </c>
      <c r="G370" s="20"/>
    </row>
    <row r="371" spans="2:10" ht="30" x14ac:dyDescent="0.25">
      <c r="B371" s="9" t="s">
        <v>281</v>
      </c>
      <c r="C371" s="29" t="s">
        <v>297</v>
      </c>
      <c r="D371" s="30">
        <f t="shared" si="26"/>
        <v>2308</v>
      </c>
      <c r="E371" s="33">
        <v>1154</v>
      </c>
      <c r="F371" s="30">
        <f t="shared" si="23"/>
        <v>1384.8</v>
      </c>
      <c r="G371" s="20"/>
    </row>
    <row r="372" spans="2:10" ht="30" x14ac:dyDescent="0.25">
      <c r="B372" s="9" t="s">
        <v>282</v>
      </c>
      <c r="C372" s="29" t="s">
        <v>298</v>
      </c>
      <c r="D372" s="30">
        <f t="shared" si="26"/>
        <v>2308</v>
      </c>
      <c r="E372" s="33">
        <v>1154</v>
      </c>
      <c r="F372" s="30">
        <f t="shared" si="23"/>
        <v>1384.8</v>
      </c>
      <c r="G372" s="20"/>
    </row>
    <row r="373" spans="2:10" ht="30" x14ac:dyDescent="0.25">
      <c r="B373" s="9" t="s">
        <v>283</v>
      </c>
      <c r="C373" s="29" t="s">
        <v>299</v>
      </c>
      <c r="D373" s="30">
        <f t="shared" si="26"/>
        <v>2414</v>
      </c>
      <c r="E373" s="33">
        <v>1207</v>
      </c>
      <c r="F373" s="30">
        <f t="shared" si="23"/>
        <v>1448.4</v>
      </c>
      <c r="G373" s="20"/>
    </row>
    <row r="374" spans="2:10" ht="30" x14ac:dyDescent="0.25">
      <c r="B374" s="9" t="s">
        <v>284</v>
      </c>
      <c r="C374" s="29" t="s">
        <v>300</v>
      </c>
      <c r="D374" s="30">
        <f t="shared" si="26"/>
        <v>2414</v>
      </c>
      <c r="E374" s="33">
        <v>1207</v>
      </c>
      <c r="F374" s="30">
        <f t="shared" si="23"/>
        <v>1448.4</v>
      </c>
      <c r="G374" s="20"/>
    </row>
    <row r="375" spans="2:10" ht="30" x14ac:dyDescent="0.25">
      <c r="B375" s="9" t="s">
        <v>285</v>
      </c>
      <c r="C375" s="29" t="s">
        <v>301</v>
      </c>
      <c r="D375" s="30">
        <f t="shared" si="26"/>
        <v>2414</v>
      </c>
      <c r="E375" s="33">
        <v>1207</v>
      </c>
      <c r="F375" s="30">
        <f t="shared" si="23"/>
        <v>1448.4</v>
      </c>
      <c r="G375" s="20"/>
    </row>
    <row r="376" spans="2:10" x14ac:dyDescent="0.25">
      <c r="B376" s="9" t="s">
        <v>286</v>
      </c>
      <c r="C376" s="29" t="s">
        <v>302</v>
      </c>
      <c r="D376" s="30">
        <f t="shared" si="26"/>
        <v>398</v>
      </c>
      <c r="E376" s="33">
        <v>199</v>
      </c>
      <c r="F376" s="30">
        <f t="shared" si="23"/>
        <v>238.79999999999998</v>
      </c>
      <c r="G376" s="20"/>
    </row>
    <row r="377" spans="2:10" x14ac:dyDescent="0.25">
      <c r="B377" s="9" t="s">
        <v>287</v>
      </c>
      <c r="C377" s="29" t="s">
        <v>303</v>
      </c>
      <c r="D377" s="30">
        <f t="shared" si="26"/>
        <v>398</v>
      </c>
      <c r="E377" s="33">
        <v>199</v>
      </c>
      <c r="F377" s="30">
        <f t="shared" si="23"/>
        <v>238.79999999999998</v>
      </c>
      <c r="G377" s="20"/>
    </row>
    <row r="378" spans="2:10" x14ac:dyDescent="0.25">
      <c r="B378" s="9" t="s">
        <v>288</v>
      </c>
      <c r="C378" s="29" t="s">
        <v>304</v>
      </c>
      <c r="D378" s="30">
        <f t="shared" si="26"/>
        <v>3708</v>
      </c>
      <c r="E378" s="33">
        <v>1854</v>
      </c>
      <c r="F378" s="30">
        <f t="shared" si="23"/>
        <v>2224.8000000000002</v>
      </c>
      <c r="G378" s="20"/>
    </row>
    <row r="379" spans="2:10" x14ac:dyDescent="0.25">
      <c r="B379" s="9" t="s">
        <v>289</v>
      </c>
      <c r="C379" s="29" t="s">
        <v>305</v>
      </c>
      <c r="D379" s="30">
        <f t="shared" si="26"/>
        <v>3876</v>
      </c>
      <c r="E379" s="33">
        <v>1938</v>
      </c>
      <c r="F379" s="30">
        <f t="shared" si="23"/>
        <v>2325.6</v>
      </c>
      <c r="G379" s="20"/>
    </row>
    <row r="380" spans="2:10" x14ac:dyDescent="0.25">
      <c r="B380" s="9" t="s">
        <v>290</v>
      </c>
      <c r="C380" s="29" t="s">
        <v>306</v>
      </c>
      <c r="D380" s="30">
        <f t="shared" si="26"/>
        <v>454</v>
      </c>
      <c r="E380" s="33">
        <v>227</v>
      </c>
      <c r="F380" s="30">
        <f t="shared" si="23"/>
        <v>272.39999999999998</v>
      </c>
      <c r="G380" s="20"/>
    </row>
    <row r="381" spans="2:10" x14ac:dyDescent="0.25">
      <c r="B381" s="9" t="s">
        <v>291</v>
      </c>
      <c r="C381" s="29" t="s">
        <v>307</v>
      </c>
      <c r="D381" s="30">
        <f t="shared" si="26"/>
        <v>454</v>
      </c>
      <c r="E381" s="33">
        <v>227</v>
      </c>
      <c r="F381" s="30">
        <f t="shared" si="23"/>
        <v>272.39999999999998</v>
      </c>
      <c r="G381" s="20"/>
    </row>
    <row r="382" spans="2:10" x14ac:dyDescent="0.25">
      <c r="B382" s="46" t="s">
        <v>708</v>
      </c>
      <c r="C382" s="46"/>
      <c r="D382" s="46"/>
      <c r="E382" s="46"/>
      <c r="F382" s="28"/>
      <c r="G382" s="20"/>
    </row>
    <row r="383" spans="2:10" ht="14.45" customHeight="1" x14ac:dyDescent="0.25">
      <c r="B383" s="9" t="s">
        <v>709</v>
      </c>
      <c r="C383" s="29" t="s">
        <v>710</v>
      </c>
      <c r="D383" s="30">
        <f>E383*2</f>
        <v>26490</v>
      </c>
      <c r="E383" s="33">
        <v>13245</v>
      </c>
      <c r="F383" s="30">
        <f>D383-(D383*0.4)</f>
        <v>15894</v>
      </c>
      <c r="G383" s="20"/>
      <c r="H383" s="41"/>
      <c r="I383" s="41"/>
      <c r="J383" s="41"/>
    </row>
    <row r="384" spans="2:10" x14ac:dyDescent="0.25">
      <c r="B384" s="46" t="s">
        <v>631</v>
      </c>
      <c r="C384" s="46"/>
      <c r="D384" s="46"/>
      <c r="E384" s="46"/>
      <c r="F384" s="28"/>
      <c r="H384" s="41"/>
      <c r="I384" s="41"/>
      <c r="J384" s="41"/>
    </row>
    <row r="385" spans="2:10" x14ac:dyDescent="0.25">
      <c r="B385" s="9" t="s">
        <v>308</v>
      </c>
      <c r="C385" s="13" t="s">
        <v>316</v>
      </c>
      <c r="D385" s="16">
        <f>E385*2</f>
        <v>2842</v>
      </c>
      <c r="E385" s="4">
        <v>1421</v>
      </c>
      <c r="F385" s="16">
        <f t="shared" ref="F385:F448" si="27">D385-(D385*0.4)</f>
        <v>1705.2</v>
      </c>
      <c r="G385" s="20"/>
      <c r="H385" s="41"/>
      <c r="I385" s="41"/>
      <c r="J385" s="41"/>
    </row>
    <row r="386" spans="2:10" x14ac:dyDescent="0.25">
      <c r="B386" s="9" t="s">
        <v>309</v>
      </c>
      <c r="C386" s="13" t="s">
        <v>317</v>
      </c>
      <c r="D386" s="16">
        <f t="shared" ref="D386:D400" si="28">E386*2</f>
        <v>3558</v>
      </c>
      <c r="E386" s="4">
        <v>1779</v>
      </c>
      <c r="F386" s="16">
        <f t="shared" si="27"/>
        <v>2134.8000000000002</v>
      </c>
      <c r="G386" s="20"/>
      <c r="H386" s="41"/>
      <c r="I386" s="41"/>
      <c r="J386" s="41"/>
    </row>
    <row r="387" spans="2:10" ht="30" x14ac:dyDescent="0.25">
      <c r="B387" s="9" t="s">
        <v>310</v>
      </c>
      <c r="C387" s="13" t="s">
        <v>318</v>
      </c>
      <c r="D387" s="16">
        <f t="shared" si="28"/>
        <v>5308</v>
      </c>
      <c r="E387" s="4">
        <v>2654</v>
      </c>
      <c r="F387" s="16">
        <f t="shared" si="27"/>
        <v>3184.7999999999997</v>
      </c>
      <c r="G387" s="20"/>
    </row>
    <row r="388" spans="2:10" ht="30" x14ac:dyDescent="0.25">
      <c r="B388" s="9" t="s">
        <v>311</v>
      </c>
      <c r="C388" s="13" t="s">
        <v>319</v>
      </c>
      <c r="D388" s="16">
        <f t="shared" si="28"/>
        <v>4850</v>
      </c>
      <c r="E388" s="4">
        <v>2425</v>
      </c>
      <c r="F388" s="16">
        <f t="shared" si="27"/>
        <v>2910</v>
      </c>
      <c r="G388" s="20"/>
    </row>
    <row r="389" spans="2:10" ht="30" x14ac:dyDescent="0.25">
      <c r="B389" s="9" t="s">
        <v>312</v>
      </c>
      <c r="C389" s="13" t="s">
        <v>320</v>
      </c>
      <c r="D389" s="16">
        <f t="shared" si="28"/>
        <v>5886</v>
      </c>
      <c r="E389" s="4">
        <v>2943</v>
      </c>
      <c r="F389" s="16">
        <f t="shared" si="27"/>
        <v>3531.6</v>
      </c>
      <c r="G389" s="20"/>
    </row>
    <row r="390" spans="2:10" x14ac:dyDescent="0.25">
      <c r="B390" s="9" t="s">
        <v>313</v>
      </c>
      <c r="C390" s="13" t="s">
        <v>322</v>
      </c>
      <c r="D390" s="16">
        <f t="shared" si="28"/>
        <v>5478</v>
      </c>
      <c r="E390" s="17">
        <v>2739</v>
      </c>
      <c r="F390" s="16">
        <f t="shared" si="27"/>
        <v>3286.7999999999997</v>
      </c>
      <c r="G390" s="20"/>
    </row>
    <row r="391" spans="2:10" ht="30" x14ac:dyDescent="0.25">
      <c r="B391" s="9" t="s">
        <v>314</v>
      </c>
      <c r="C391" s="13" t="s">
        <v>321</v>
      </c>
      <c r="D391" s="16">
        <f t="shared" si="28"/>
        <v>2466</v>
      </c>
      <c r="E391" s="4">
        <v>1233</v>
      </c>
      <c r="F391" s="16">
        <f t="shared" si="27"/>
        <v>1479.6</v>
      </c>
      <c r="G391" s="20"/>
    </row>
    <row r="392" spans="2:10" ht="30" x14ac:dyDescent="0.25">
      <c r="B392" s="9" t="s">
        <v>315</v>
      </c>
      <c r="C392" s="13" t="s">
        <v>323</v>
      </c>
      <c r="D392" s="16">
        <f t="shared" si="28"/>
        <v>2006</v>
      </c>
      <c r="E392" s="4">
        <v>1003</v>
      </c>
      <c r="F392" s="16">
        <f t="shared" si="27"/>
        <v>1203.5999999999999</v>
      </c>
      <c r="G392" s="20"/>
    </row>
    <row r="393" spans="2:10" x14ac:dyDescent="0.25">
      <c r="B393" s="10">
        <v>1000912</v>
      </c>
      <c r="C393" s="29" t="s">
        <v>325</v>
      </c>
      <c r="D393" s="30">
        <f t="shared" si="28"/>
        <v>1150</v>
      </c>
      <c r="E393" s="32">
        <v>575</v>
      </c>
      <c r="F393" s="30">
        <f t="shared" si="27"/>
        <v>690</v>
      </c>
      <c r="G393" s="20"/>
    </row>
    <row r="394" spans="2:10" x14ac:dyDescent="0.25">
      <c r="B394" s="10">
        <v>1000913</v>
      </c>
      <c r="C394" s="29" t="s">
        <v>324</v>
      </c>
      <c r="D394" s="30">
        <f t="shared" si="28"/>
        <v>460</v>
      </c>
      <c r="E394" s="32">
        <v>230</v>
      </c>
      <c r="F394" s="30">
        <f t="shared" si="27"/>
        <v>276</v>
      </c>
      <c r="G394" s="20"/>
    </row>
    <row r="395" spans="2:10" x14ac:dyDescent="0.25">
      <c r="B395" s="10">
        <v>1000907</v>
      </c>
      <c r="C395" s="29" t="s">
        <v>326</v>
      </c>
      <c r="D395" s="30">
        <f t="shared" si="28"/>
        <v>130</v>
      </c>
      <c r="E395" s="32">
        <v>65</v>
      </c>
      <c r="F395" s="30">
        <f t="shared" si="27"/>
        <v>78</v>
      </c>
      <c r="G395" s="20"/>
    </row>
    <row r="396" spans="2:10" x14ac:dyDescent="0.25">
      <c r="B396" s="10">
        <v>1000909</v>
      </c>
      <c r="C396" s="29" t="s">
        <v>327</v>
      </c>
      <c r="D396" s="30">
        <f t="shared" si="28"/>
        <v>130</v>
      </c>
      <c r="E396" s="32">
        <v>65</v>
      </c>
      <c r="F396" s="30">
        <f t="shared" si="27"/>
        <v>78</v>
      </c>
      <c r="G396" s="20"/>
    </row>
    <row r="397" spans="2:10" x14ac:dyDescent="0.25">
      <c r="B397" s="10">
        <v>1000910</v>
      </c>
      <c r="C397" s="29" t="s">
        <v>328</v>
      </c>
      <c r="D397" s="30">
        <f t="shared" si="28"/>
        <v>130</v>
      </c>
      <c r="E397" s="32">
        <v>65</v>
      </c>
      <c r="F397" s="30">
        <f t="shared" si="27"/>
        <v>78</v>
      </c>
      <c r="G397" s="20"/>
    </row>
    <row r="398" spans="2:10" x14ac:dyDescent="0.25">
      <c r="B398" s="10">
        <v>1000908</v>
      </c>
      <c r="C398" s="29" t="s">
        <v>329</v>
      </c>
      <c r="D398" s="30">
        <f t="shared" si="28"/>
        <v>130</v>
      </c>
      <c r="E398" s="32">
        <v>65</v>
      </c>
      <c r="F398" s="30">
        <f t="shared" si="27"/>
        <v>78</v>
      </c>
      <c r="G398" s="20"/>
    </row>
    <row r="399" spans="2:10" x14ac:dyDescent="0.25">
      <c r="B399" s="10">
        <v>1000906</v>
      </c>
      <c r="C399" s="29" t="s">
        <v>330</v>
      </c>
      <c r="D399" s="30">
        <f t="shared" si="28"/>
        <v>130</v>
      </c>
      <c r="E399" s="32">
        <v>65</v>
      </c>
      <c r="F399" s="30">
        <f t="shared" si="27"/>
        <v>78</v>
      </c>
      <c r="G399" s="20"/>
    </row>
    <row r="400" spans="2:10" x14ac:dyDescent="0.25">
      <c r="B400" s="10">
        <v>1000911</v>
      </c>
      <c r="C400" s="29" t="s">
        <v>331</v>
      </c>
      <c r="D400" s="30">
        <f t="shared" si="28"/>
        <v>130</v>
      </c>
      <c r="E400" s="32">
        <v>65</v>
      </c>
      <c r="F400" s="30">
        <f t="shared" si="27"/>
        <v>78</v>
      </c>
      <c r="G400" s="20"/>
    </row>
    <row r="401" spans="2:7" x14ac:dyDescent="0.25">
      <c r="B401" s="46" t="s">
        <v>432</v>
      </c>
      <c r="C401" s="46"/>
      <c r="D401" s="46"/>
      <c r="E401" s="46"/>
      <c r="F401" s="28"/>
    </row>
    <row r="402" spans="2:7" x14ac:dyDescent="0.25">
      <c r="B402" s="9" t="s">
        <v>332</v>
      </c>
      <c r="C402" s="29" t="s">
        <v>333</v>
      </c>
      <c r="D402" s="30">
        <f>E402*2</f>
        <v>892</v>
      </c>
      <c r="E402" s="34">
        <v>446</v>
      </c>
      <c r="F402" s="30">
        <f t="shared" si="27"/>
        <v>535.20000000000005</v>
      </c>
      <c r="G402" s="20"/>
    </row>
    <row r="403" spans="2:7" x14ac:dyDescent="0.25">
      <c r="B403" s="10">
        <v>1000508</v>
      </c>
      <c r="C403" s="29" t="s">
        <v>334</v>
      </c>
      <c r="D403" s="30">
        <f t="shared" ref="D403:D419" si="29">E403*2</f>
        <v>108</v>
      </c>
      <c r="E403" s="34">
        <v>54</v>
      </c>
      <c r="F403" s="30">
        <f t="shared" si="27"/>
        <v>64.8</v>
      </c>
      <c r="G403" s="20"/>
    </row>
    <row r="404" spans="2:7" x14ac:dyDescent="0.25">
      <c r="B404" s="10">
        <v>1000726</v>
      </c>
      <c r="C404" s="29" t="s">
        <v>335</v>
      </c>
      <c r="D404" s="30">
        <f t="shared" si="29"/>
        <v>124</v>
      </c>
      <c r="E404" s="34">
        <v>62</v>
      </c>
      <c r="F404" s="30">
        <f t="shared" si="27"/>
        <v>74.400000000000006</v>
      </c>
      <c r="G404" s="20"/>
    </row>
    <row r="405" spans="2:7" x14ac:dyDescent="0.25">
      <c r="B405" s="10">
        <v>1000509</v>
      </c>
      <c r="C405" s="29" t="s">
        <v>336</v>
      </c>
      <c r="D405" s="30">
        <f t="shared" si="29"/>
        <v>108</v>
      </c>
      <c r="E405" s="34">
        <v>54</v>
      </c>
      <c r="F405" s="30">
        <f t="shared" si="27"/>
        <v>64.8</v>
      </c>
      <c r="G405" s="20"/>
    </row>
    <row r="406" spans="2:7" x14ac:dyDescent="0.25">
      <c r="B406" s="10">
        <v>1000727</v>
      </c>
      <c r="C406" s="29" t="s">
        <v>337</v>
      </c>
      <c r="D406" s="30">
        <f t="shared" si="29"/>
        <v>124</v>
      </c>
      <c r="E406" s="34">
        <v>62</v>
      </c>
      <c r="F406" s="30">
        <f t="shared" si="27"/>
        <v>74.400000000000006</v>
      </c>
      <c r="G406" s="20"/>
    </row>
    <row r="407" spans="2:7" x14ac:dyDescent="0.25">
      <c r="B407" s="10">
        <v>1000510</v>
      </c>
      <c r="C407" s="29" t="s">
        <v>338</v>
      </c>
      <c r="D407" s="30">
        <f t="shared" si="29"/>
        <v>108</v>
      </c>
      <c r="E407" s="34">
        <v>54</v>
      </c>
      <c r="F407" s="30">
        <f t="shared" si="27"/>
        <v>64.8</v>
      </c>
      <c r="G407" s="20"/>
    </row>
    <row r="408" spans="2:7" x14ac:dyDescent="0.25">
      <c r="B408" s="10">
        <v>1000728</v>
      </c>
      <c r="C408" s="29" t="s">
        <v>339</v>
      </c>
      <c r="D408" s="30">
        <f t="shared" si="29"/>
        <v>124</v>
      </c>
      <c r="E408" s="34">
        <v>62</v>
      </c>
      <c r="F408" s="30">
        <f t="shared" si="27"/>
        <v>74.400000000000006</v>
      </c>
      <c r="G408" s="20"/>
    </row>
    <row r="409" spans="2:7" x14ac:dyDescent="0.25">
      <c r="B409" s="10">
        <v>1000511</v>
      </c>
      <c r="C409" s="29" t="s">
        <v>340</v>
      </c>
      <c r="D409" s="30">
        <f t="shared" si="29"/>
        <v>108</v>
      </c>
      <c r="E409" s="34">
        <v>54</v>
      </c>
      <c r="F409" s="30">
        <f t="shared" si="27"/>
        <v>64.8</v>
      </c>
      <c r="G409" s="20"/>
    </row>
    <row r="410" spans="2:7" x14ac:dyDescent="0.25">
      <c r="B410" s="10">
        <v>1000729</v>
      </c>
      <c r="C410" s="29" t="s">
        <v>341</v>
      </c>
      <c r="D410" s="30">
        <f t="shared" si="29"/>
        <v>124</v>
      </c>
      <c r="E410" s="34">
        <v>62</v>
      </c>
      <c r="F410" s="30">
        <f t="shared" si="27"/>
        <v>74.400000000000006</v>
      </c>
      <c r="G410" s="20"/>
    </row>
    <row r="411" spans="2:7" x14ac:dyDescent="0.25">
      <c r="B411" s="10">
        <v>1000512</v>
      </c>
      <c r="C411" s="29" t="s">
        <v>342</v>
      </c>
      <c r="D411" s="30">
        <f t="shared" si="29"/>
        <v>108</v>
      </c>
      <c r="E411" s="34">
        <v>54</v>
      </c>
      <c r="F411" s="30">
        <f t="shared" si="27"/>
        <v>64.8</v>
      </c>
      <c r="G411" s="20"/>
    </row>
    <row r="412" spans="2:7" x14ac:dyDescent="0.25">
      <c r="B412" s="10">
        <v>1000730</v>
      </c>
      <c r="C412" s="29" t="s">
        <v>343</v>
      </c>
      <c r="D412" s="30">
        <f t="shared" si="29"/>
        <v>124</v>
      </c>
      <c r="E412" s="34">
        <v>62</v>
      </c>
      <c r="F412" s="30">
        <f t="shared" si="27"/>
        <v>74.400000000000006</v>
      </c>
      <c r="G412" s="20"/>
    </row>
    <row r="413" spans="2:7" x14ac:dyDescent="0.25">
      <c r="B413" s="10">
        <v>1000506</v>
      </c>
      <c r="C413" s="29" t="s">
        <v>344</v>
      </c>
      <c r="D413" s="30">
        <f t="shared" si="29"/>
        <v>56</v>
      </c>
      <c r="E413" s="34">
        <v>28</v>
      </c>
      <c r="F413" s="30">
        <f t="shared" si="27"/>
        <v>33.599999999999994</v>
      </c>
      <c r="G413" s="20"/>
    </row>
    <row r="414" spans="2:7" x14ac:dyDescent="0.25">
      <c r="B414" s="10">
        <v>1000725</v>
      </c>
      <c r="C414" s="29" t="s">
        <v>345</v>
      </c>
      <c r="D414" s="30">
        <f t="shared" si="29"/>
        <v>76</v>
      </c>
      <c r="E414" s="34">
        <v>38</v>
      </c>
      <c r="F414" s="30">
        <f t="shared" si="27"/>
        <v>45.599999999999994</v>
      </c>
      <c r="G414" s="20"/>
    </row>
    <row r="415" spans="2:7" ht="30" x14ac:dyDescent="0.25">
      <c r="B415" s="10">
        <v>1000513</v>
      </c>
      <c r="C415" s="29" t="s">
        <v>550</v>
      </c>
      <c r="D415" s="30">
        <f t="shared" si="29"/>
        <v>76</v>
      </c>
      <c r="E415" s="34">
        <v>38</v>
      </c>
      <c r="F415" s="30">
        <f t="shared" si="27"/>
        <v>45.599999999999994</v>
      </c>
      <c r="G415" s="20"/>
    </row>
    <row r="416" spans="2:7" x14ac:dyDescent="0.25">
      <c r="B416" s="10">
        <v>1000733</v>
      </c>
      <c r="C416" s="29" t="s">
        <v>346</v>
      </c>
      <c r="D416" s="30">
        <f t="shared" si="29"/>
        <v>76</v>
      </c>
      <c r="E416" s="34">
        <v>38</v>
      </c>
      <c r="F416" s="30">
        <f t="shared" si="27"/>
        <v>45.599999999999994</v>
      </c>
      <c r="G416" s="20"/>
    </row>
    <row r="417" spans="2:7" ht="30" x14ac:dyDescent="0.25">
      <c r="B417" s="10">
        <v>1000514</v>
      </c>
      <c r="C417" s="29" t="s">
        <v>551</v>
      </c>
      <c r="D417" s="30">
        <f t="shared" si="29"/>
        <v>76</v>
      </c>
      <c r="E417" s="34">
        <v>38</v>
      </c>
      <c r="F417" s="30">
        <f t="shared" si="27"/>
        <v>45.599999999999994</v>
      </c>
      <c r="G417" s="20"/>
    </row>
    <row r="418" spans="2:7" x14ac:dyDescent="0.25">
      <c r="B418" s="10">
        <v>1000734</v>
      </c>
      <c r="C418" s="29" t="s">
        <v>347</v>
      </c>
      <c r="D418" s="30">
        <f t="shared" si="29"/>
        <v>76</v>
      </c>
      <c r="E418" s="34">
        <v>38</v>
      </c>
      <c r="F418" s="30">
        <f t="shared" si="27"/>
        <v>45.599999999999994</v>
      </c>
      <c r="G418" s="20"/>
    </row>
    <row r="419" spans="2:7" x14ac:dyDescent="0.25">
      <c r="B419" s="10" t="s">
        <v>699</v>
      </c>
      <c r="C419" s="29" t="s">
        <v>348</v>
      </c>
      <c r="D419" s="30">
        <f t="shared" si="29"/>
        <v>92</v>
      </c>
      <c r="E419" s="34">
        <v>46</v>
      </c>
      <c r="F419" s="30">
        <f t="shared" si="27"/>
        <v>55.199999999999996</v>
      </c>
      <c r="G419" s="20"/>
    </row>
    <row r="420" spans="2:7" x14ac:dyDescent="0.25">
      <c r="B420" s="46" t="s">
        <v>433</v>
      </c>
      <c r="C420" s="46"/>
      <c r="D420" s="46"/>
      <c r="E420" s="46"/>
      <c r="F420" s="28"/>
    </row>
    <row r="421" spans="2:7" ht="30" x14ac:dyDescent="0.25">
      <c r="B421" s="9" t="s">
        <v>706</v>
      </c>
      <c r="C421" s="13" t="s">
        <v>360</v>
      </c>
      <c r="D421" s="16">
        <f>E421*2</f>
        <v>3734</v>
      </c>
      <c r="E421" s="18">
        <v>1867</v>
      </c>
      <c r="F421" s="16">
        <f t="shared" si="27"/>
        <v>2240.3999999999996</v>
      </c>
      <c r="G421" s="20"/>
    </row>
    <row r="422" spans="2:7" ht="30" x14ac:dyDescent="0.25">
      <c r="B422" s="9" t="s">
        <v>349</v>
      </c>
      <c r="C422" s="13" t="s">
        <v>361</v>
      </c>
      <c r="D422" s="16">
        <f>E422*2</f>
        <v>7366</v>
      </c>
      <c r="E422" s="8">
        <v>3683</v>
      </c>
      <c r="F422" s="16">
        <f t="shared" si="27"/>
        <v>4419.6000000000004</v>
      </c>
      <c r="G422" s="20"/>
    </row>
    <row r="423" spans="2:7" x14ac:dyDescent="0.25">
      <c r="B423" s="9" t="s">
        <v>350</v>
      </c>
      <c r="C423" s="13" t="s">
        <v>362</v>
      </c>
      <c r="D423" s="16">
        <f>E423*2</f>
        <v>18690</v>
      </c>
      <c r="E423" s="4">
        <v>9345</v>
      </c>
      <c r="F423" s="16">
        <f t="shared" si="27"/>
        <v>11214</v>
      </c>
      <c r="G423" s="20"/>
    </row>
    <row r="424" spans="2:7" x14ac:dyDescent="0.25">
      <c r="B424" s="9" t="s">
        <v>351</v>
      </c>
      <c r="C424" s="13" t="s">
        <v>363</v>
      </c>
      <c r="D424" s="16">
        <f>E424*2</f>
        <v>19822</v>
      </c>
      <c r="E424" s="4">
        <v>9911</v>
      </c>
      <c r="F424" s="16">
        <f t="shared" si="27"/>
        <v>11893.2</v>
      </c>
      <c r="G424" s="20"/>
    </row>
    <row r="425" spans="2:7" x14ac:dyDescent="0.25">
      <c r="B425" s="46" t="s">
        <v>609</v>
      </c>
      <c r="C425" s="46"/>
      <c r="D425" s="46"/>
      <c r="E425" s="46"/>
      <c r="F425" s="28"/>
    </row>
    <row r="426" spans="2:7" x14ac:dyDescent="0.25">
      <c r="B426" s="9" t="s">
        <v>352</v>
      </c>
      <c r="C426" s="29" t="s">
        <v>364</v>
      </c>
      <c r="D426" s="30">
        <f>E426*2</f>
        <v>186</v>
      </c>
      <c r="E426" s="33">
        <v>93</v>
      </c>
      <c r="F426" s="30">
        <f t="shared" si="27"/>
        <v>111.6</v>
      </c>
      <c r="G426" s="20"/>
    </row>
    <row r="427" spans="2:7" x14ac:dyDescent="0.25">
      <c r="B427" s="9" t="s">
        <v>353</v>
      </c>
      <c r="C427" s="29" t="s">
        <v>365</v>
      </c>
      <c r="D427" s="30">
        <f>E427*2</f>
        <v>186</v>
      </c>
      <c r="E427" s="33">
        <v>93</v>
      </c>
      <c r="F427" s="30">
        <f t="shared" si="27"/>
        <v>111.6</v>
      </c>
      <c r="G427" s="20"/>
    </row>
    <row r="428" spans="2:7" x14ac:dyDescent="0.25">
      <c r="B428" s="9" t="s">
        <v>354</v>
      </c>
      <c r="C428" s="29" t="s">
        <v>366</v>
      </c>
      <c r="D428" s="30">
        <f t="shared" ref="D428:D433" si="30">E428*2</f>
        <v>186</v>
      </c>
      <c r="E428" s="33">
        <v>93</v>
      </c>
      <c r="F428" s="30">
        <f t="shared" si="27"/>
        <v>111.6</v>
      </c>
      <c r="G428" s="20"/>
    </row>
    <row r="429" spans="2:7" x14ac:dyDescent="0.25">
      <c r="B429" s="9" t="s">
        <v>355</v>
      </c>
      <c r="C429" s="29" t="s">
        <v>367</v>
      </c>
      <c r="D429" s="30">
        <f t="shared" si="30"/>
        <v>186</v>
      </c>
      <c r="E429" s="33">
        <v>93</v>
      </c>
      <c r="F429" s="30">
        <f t="shared" si="27"/>
        <v>111.6</v>
      </c>
      <c r="G429" s="20"/>
    </row>
    <row r="430" spans="2:7" x14ac:dyDescent="0.25">
      <c r="B430" s="9" t="s">
        <v>356</v>
      </c>
      <c r="C430" s="29" t="s">
        <v>368</v>
      </c>
      <c r="D430" s="30">
        <f t="shared" si="30"/>
        <v>186</v>
      </c>
      <c r="E430" s="33">
        <v>93</v>
      </c>
      <c r="F430" s="30">
        <f t="shared" si="27"/>
        <v>111.6</v>
      </c>
      <c r="G430" s="20"/>
    </row>
    <row r="431" spans="2:7" x14ac:dyDescent="0.25">
      <c r="B431" s="9" t="s">
        <v>357</v>
      </c>
      <c r="C431" s="29" t="s">
        <v>369</v>
      </c>
      <c r="D431" s="30">
        <f t="shared" si="30"/>
        <v>218</v>
      </c>
      <c r="E431" s="33">
        <v>109</v>
      </c>
      <c r="F431" s="30">
        <f t="shared" si="27"/>
        <v>130.80000000000001</v>
      </c>
      <c r="G431" s="20"/>
    </row>
    <row r="432" spans="2:7" x14ac:dyDescent="0.25">
      <c r="B432" s="9" t="s">
        <v>358</v>
      </c>
      <c r="C432" s="29" t="s">
        <v>370</v>
      </c>
      <c r="D432" s="30">
        <f t="shared" si="30"/>
        <v>154</v>
      </c>
      <c r="E432" s="33">
        <v>77</v>
      </c>
      <c r="F432" s="30">
        <f t="shared" si="27"/>
        <v>92.4</v>
      </c>
      <c r="G432" s="20"/>
    </row>
    <row r="433" spans="2:7" x14ac:dyDescent="0.25">
      <c r="B433" s="9" t="s">
        <v>359</v>
      </c>
      <c r="C433" s="29" t="s">
        <v>371</v>
      </c>
      <c r="D433" s="30">
        <f t="shared" si="30"/>
        <v>64</v>
      </c>
      <c r="E433" s="33">
        <v>32</v>
      </c>
      <c r="F433" s="30">
        <f t="shared" si="27"/>
        <v>38.4</v>
      </c>
      <c r="G433" s="20"/>
    </row>
    <row r="434" spans="2:7" x14ac:dyDescent="0.25">
      <c r="B434" s="46" t="s">
        <v>610</v>
      </c>
      <c r="C434" s="46"/>
      <c r="D434" s="46"/>
      <c r="E434" s="46"/>
      <c r="F434" s="28"/>
    </row>
    <row r="435" spans="2:7" x14ac:dyDescent="0.25">
      <c r="B435" s="9" t="s">
        <v>654</v>
      </c>
      <c r="C435" s="29" t="s">
        <v>364</v>
      </c>
      <c r="D435" s="30">
        <f>E435*2</f>
        <v>336</v>
      </c>
      <c r="E435" s="33">
        <v>168</v>
      </c>
      <c r="F435" s="30">
        <f t="shared" si="27"/>
        <v>201.6</v>
      </c>
      <c r="G435" s="20"/>
    </row>
    <row r="436" spans="2:7" x14ac:dyDescent="0.25">
      <c r="B436" s="9" t="s">
        <v>372</v>
      </c>
      <c r="C436" s="29" t="s">
        <v>365</v>
      </c>
      <c r="D436" s="30">
        <f t="shared" ref="D436:D442" si="31">E436*2</f>
        <v>336</v>
      </c>
      <c r="E436" s="33">
        <v>168</v>
      </c>
      <c r="F436" s="30">
        <f t="shared" si="27"/>
        <v>201.6</v>
      </c>
      <c r="G436" s="20"/>
    </row>
    <row r="437" spans="2:7" x14ac:dyDescent="0.25">
      <c r="B437" s="9" t="s">
        <v>373</v>
      </c>
      <c r="C437" s="29" t="s">
        <v>366</v>
      </c>
      <c r="D437" s="30">
        <f t="shared" si="31"/>
        <v>336</v>
      </c>
      <c r="E437" s="33">
        <v>168</v>
      </c>
      <c r="F437" s="30">
        <f t="shared" si="27"/>
        <v>201.6</v>
      </c>
      <c r="G437" s="20"/>
    </row>
    <row r="438" spans="2:7" x14ac:dyDescent="0.25">
      <c r="B438" s="9" t="s">
        <v>374</v>
      </c>
      <c r="C438" s="29" t="s">
        <v>367</v>
      </c>
      <c r="D438" s="30">
        <f t="shared" si="31"/>
        <v>336</v>
      </c>
      <c r="E438" s="33">
        <v>168</v>
      </c>
      <c r="F438" s="30">
        <f t="shared" si="27"/>
        <v>201.6</v>
      </c>
      <c r="G438" s="20"/>
    </row>
    <row r="439" spans="2:7" x14ac:dyDescent="0.25">
      <c r="B439" s="9" t="s">
        <v>375</v>
      </c>
      <c r="C439" s="29" t="s">
        <v>368</v>
      </c>
      <c r="D439" s="30">
        <f t="shared" si="31"/>
        <v>336</v>
      </c>
      <c r="E439" s="33">
        <v>168</v>
      </c>
      <c r="F439" s="30">
        <f t="shared" si="27"/>
        <v>201.6</v>
      </c>
      <c r="G439" s="20"/>
    </row>
    <row r="440" spans="2:7" x14ac:dyDescent="0.25">
      <c r="B440" s="9" t="s">
        <v>376</v>
      </c>
      <c r="C440" s="29" t="s">
        <v>379</v>
      </c>
      <c r="D440" s="30">
        <f t="shared" si="31"/>
        <v>250</v>
      </c>
      <c r="E440" s="33">
        <v>125</v>
      </c>
      <c r="F440" s="30">
        <f t="shared" si="27"/>
        <v>150</v>
      </c>
      <c r="G440" s="20"/>
    </row>
    <row r="441" spans="2:7" x14ac:dyDescent="0.25">
      <c r="B441" s="9" t="s">
        <v>377</v>
      </c>
      <c r="C441" s="29" t="s">
        <v>370</v>
      </c>
      <c r="D441" s="30">
        <f t="shared" si="31"/>
        <v>154</v>
      </c>
      <c r="E441" s="33">
        <v>77</v>
      </c>
      <c r="F441" s="30">
        <f t="shared" si="27"/>
        <v>92.4</v>
      </c>
      <c r="G441" s="20"/>
    </row>
    <row r="442" spans="2:7" x14ac:dyDescent="0.25">
      <c r="B442" s="9" t="s">
        <v>378</v>
      </c>
      <c r="C442" s="29" t="s">
        <v>371</v>
      </c>
      <c r="D442" s="30">
        <f t="shared" si="31"/>
        <v>64</v>
      </c>
      <c r="E442" s="33">
        <v>32</v>
      </c>
      <c r="F442" s="30">
        <f t="shared" si="27"/>
        <v>38.4</v>
      </c>
      <c r="G442" s="20"/>
    </row>
    <row r="443" spans="2:7" x14ac:dyDescent="0.25">
      <c r="B443" s="46" t="s">
        <v>434</v>
      </c>
      <c r="C443" s="46"/>
      <c r="D443" s="46"/>
      <c r="E443" s="46"/>
      <c r="F443" s="28"/>
    </row>
    <row r="444" spans="2:7" ht="30" x14ac:dyDescent="0.25">
      <c r="B444" s="9" t="s">
        <v>380</v>
      </c>
      <c r="C444" s="13" t="s">
        <v>382</v>
      </c>
      <c r="D444" s="16">
        <f>E444*2</f>
        <v>9888</v>
      </c>
      <c r="E444" s="4">
        <v>4944</v>
      </c>
      <c r="F444" s="16">
        <f t="shared" si="27"/>
        <v>5932.7999999999993</v>
      </c>
      <c r="G444" s="20"/>
    </row>
    <row r="445" spans="2:7" ht="30" x14ac:dyDescent="0.25">
      <c r="B445" s="9" t="s">
        <v>381</v>
      </c>
      <c r="C445" s="13" t="s">
        <v>383</v>
      </c>
      <c r="D445" s="16">
        <f t="shared" ref="D445:D453" si="32">E445*2</f>
        <v>15352</v>
      </c>
      <c r="E445" s="4">
        <v>7676</v>
      </c>
      <c r="F445" s="16">
        <f t="shared" si="27"/>
        <v>9211.2000000000007</v>
      </c>
      <c r="G445" s="21"/>
    </row>
    <row r="446" spans="2:7" x14ac:dyDescent="0.25">
      <c r="B446" s="9" t="s">
        <v>611</v>
      </c>
      <c r="C446" s="13" t="s">
        <v>384</v>
      </c>
      <c r="D446" s="16">
        <f t="shared" si="32"/>
        <v>4346</v>
      </c>
      <c r="E446" s="4">
        <v>2173</v>
      </c>
      <c r="F446" s="16">
        <f t="shared" si="27"/>
        <v>2607.6</v>
      </c>
      <c r="G446" s="21"/>
    </row>
    <row r="447" spans="2:7" x14ac:dyDescent="0.25">
      <c r="B447" s="10">
        <v>1404</v>
      </c>
      <c r="C447" s="13" t="s">
        <v>385</v>
      </c>
      <c r="D447" s="16">
        <f t="shared" si="32"/>
        <v>1246</v>
      </c>
      <c r="E447" s="4">
        <v>623</v>
      </c>
      <c r="F447" s="16">
        <f t="shared" si="27"/>
        <v>747.59999999999991</v>
      </c>
      <c r="G447" s="22"/>
    </row>
    <row r="448" spans="2:7" x14ac:dyDescent="0.25">
      <c r="B448" s="10">
        <v>1405</v>
      </c>
      <c r="C448" s="13" t="s">
        <v>386</v>
      </c>
      <c r="D448" s="16">
        <f t="shared" si="32"/>
        <v>1290</v>
      </c>
      <c r="E448" s="4">
        <v>645</v>
      </c>
      <c r="F448" s="16">
        <f t="shared" si="27"/>
        <v>774</v>
      </c>
      <c r="G448" s="23"/>
    </row>
    <row r="449" spans="2:10" x14ac:dyDescent="0.25">
      <c r="B449" s="10">
        <v>1406</v>
      </c>
      <c r="C449" s="13" t="s">
        <v>387</v>
      </c>
      <c r="D449" s="16">
        <f t="shared" si="32"/>
        <v>1424</v>
      </c>
      <c r="E449" s="4">
        <v>712</v>
      </c>
      <c r="F449" s="16">
        <f t="shared" ref="F449:F459" si="33">D449-(D449*0.4)</f>
        <v>854.4</v>
      </c>
      <c r="G449" s="23"/>
    </row>
    <row r="450" spans="2:10" x14ac:dyDescent="0.25">
      <c r="B450" s="10">
        <v>1000556</v>
      </c>
      <c r="C450" s="29" t="s">
        <v>388</v>
      </c>
      <c r="D450" s="30">
        <f>E450*2</f>
        <v>158</v>
      </c>
      <c r="E450" s="33">
        <v>79</v>
      </c>
      <c r="F450" s="30">
        <f t="shared" si="33"/>
        <v>94.8</v>
      </c>
      <c r="G450" s="21"/>
    </row>
    <row r="451" spans="2:10" x14ac:dyDescent="0.25">
      <c r="B451" s="10">
        <v>1000557</v>
      </c>
      <c r="C451" s="29" t="s">
        <v>389</v>
      </c>
      <c r="D451" s="30">
        <f>E451*2</f>
        <v>170</v>
      </c>
      <c r="E451" s="33">
        <v>85</v>
      </c>
      <c r="F451" s="30">
        <f t="shared" si="33"/>
        <v>102</v>
      </c>
      <c r="G451" s="21"/>
    </row>
    <row r="452" spans="2:10" x14ac:dyDescent="0.25">
      <c r="B452" s="10">
        <v>1000601</v>
      </c>
      <c r="C452" s="29" t="s">
        <v>390</v>
      </c>
      <c r="D452" s="30">
        <f>E452*2</f>
        <v>198</v>
      </c>
      <c r="E452" s="33">
        <v>99</v>
      </c>
      <c r="F452" s="30">
        <f t="shared" si="33"/>
        <v>118.8</v>
      </c>
      <c r="G452" s="21"/>
    </row>
    <row r="453" spans="2:10" x14ac:dyDescent="0.25">
      <c r="B453" s="10" t="s">
        <v>391</v>
      </c>
      <c r="C453" s="13" t="s">
        <v>392</v>
      </c>
      <c r="D453" s="16">
        <f t="shared" si="32"/>
        <v>1646</v>
      </c>
      <c r="E453" s="4">
        <v>823</v>
      </c>
      <c r="F453" s="16">
        <f t="shared" si="33"/>
        <v>987.59999999999991</v>
      </c>
      <c r="G453" s="21"/>
    </row>
    <row r="454" spans="2:10" x14ac:dyDescent="0.25">
      <c r="B454" s="46" t="s">
        <v>435</v>
      </c>
      <c r="C454" s="46"/>
      <c r="D454" s="46"/>
      <c r="E454" s="46"/>
      <c r="F454" s="28"/>
    </row>
    <row r="455" spans="2:10" x14ac:dyDescent="0.25">
      <c r="B455" s="9" t="s">
        <v>393</v>
      </c>
      <c r="C455" s="29" t="s">
        <v>398</v>
      </c>
      <c r="D455" s="30">
        <f>E455*2</f>
        <v>140</v>
      </c>
      <c r="E455" s="32">
        <v>70</v>
      </c>
      <c r="F455" s="30">
        <f t="shared" si="33"/>
        <v>84</v>
      </c>
      <c r="G455" s="20"/>
    </row>
    <row r="456" spans="2:10" x14ac:dyDescent="0.25">
      <c r="B456" s="9" t="s">
        <v>394</v>
      </c>
      <c r="C456" s="29" t="s">
        <v>399</v>
      </c>
      <c r="D456" s="30">
        <f>E456*2</f>
        <v>186</v>
      </c>
      <c r="E456" s="32">
        <v>93</v>
      </c>
      <c r="F456" s="30">
        <f t="shared" si="33"/>
        <v>111.6</v>
      </c>
      <c r="G456" s="20"/>
    </row>
    <row r="457" spans="2:10" ht="30" x14ac:dyDescent="0.25">
      <c r="B457" s="9" t="s">
        <v>395</v>
      </c>
      <c r="C457" s="29" t="s">
        <v>400</v>
      </c>
      <c r="D457" s="30">
        <f>E457*2</f>
        <v>196</v>
      </c>
      <c r="E457" s="32">
        <v>98</v>
      </c>
      <c r="F457" s="30">
        <f t="shared" si="33"/>
        <v>117.6</v>
      </c>
      <c r="G457" s="20"/>
    </row>
    <row r="458" spans="2:10" ht="30" x14ac:dyDescent="0.25">
      <c r="B458" s="9" t="s">
        <v>396</v>
      </c>
      <c r="C458" s="29" t="s">
        <v>401</v>
      </c>
      <c r="D458" s="30">
        <f>E458*2</f>
        <v>238</v>
      </c>
      <c r="E458" s="32">
        <v>119</v>
      </c>
      <c r="F458" s="30">
        <f t="shared" si="33"/>
        <v>142.80000000000001</v>
      </c>
      <c r="G458" s="20"/>
    </row>
    <row r="459" spans="2:10" ht="30" x14ac:dyDescent="0.25">
      <c r="B459" s="9" t="s">
        <v>397</v>
      </c>
      <c r="C459" s="29" t="s">
        <v>402</v>
      </c>
      <c r="D459" s="30">
        <f>E459*2</f>
        <v>304</v>
      </c>
      <c r="E459" s="32">
        <v>152</v>
      </c>
      <c r="F459" s="30">
        <f t="shared" si="33"/>
        <v>182.39999999999998</v>
      </c>
      <c r="G459" s="20"/>
    </row>
    <row r="460" spans="2:10" x14ac:dyDescent="0.25">
      <c r="B460" s="46" t="s">
        <v>715</v>
      </c>
      <c r="C460" s="46"/>
      <c r="D460" s="46"/>
      <c r="E460" s="46"/>
      <c r="F460" s="28"/>
    </row>
    <row r="461" spans="2:10" x14ac:dyDescent="0.25">
      <c r="B461" s="39" t="s">
        <v>716</v>
      </c>
      <c r="C461" s="13" t="s">
        <v>717</v>
      </c>
      <c r="D461" s="16">
        <f>E461*2</f>
        <v>3998</v>
      </c>
      <c r="E461" s="6">
        <v>1999</v>
      </c>
      <c r="F461" s="16">
        <f>D461*0.6</f>
        <v>2398.7999999999997</v>
      </c>
      <c r="H461" s="42"/>
      <c r="I461" s="42"/>
      <c r="J461" s="42"/>
    </row>
    <row r="462" spans="2:10" x14ac:dyDescent="0.25">
      <c r="D462" s="2"/>
      <c r="E462" s="26"/>
      <c r="H462" s="42"/>
      <c r="I462" s="42"/>
      <c r="J462" s="42"/>
    </row>
    <row r="463" spans="2:10" x14ac:dyDescent="0.25">
      <c r="D463" s="2"/>
      <c r="E463" s="26"/>
      <c r="H463" s="42"/>
      <c r="I463" s="42"/>
      <c r="J463" s="42"/>
    </row>
    <row r="464" spans="2:10" x14ac:dyDescent="0.25">
      <c r="D464" s="2"/>
      <c r="E464" s="26"/>
      <c r="H464" s="42"/>
      <c r="I464" s="42"/>
      <c r="J464" s="42"/>
    </row>
    <row r="465" spans="4:10" x14ac:dyDescent="0.25">
      <c r="D465" s="2"/>
      <c r="E465" s="26"/>
      <c r="H465" s="42"/>
      <c r="I465" s="42"/>
      <c r="J465" s="42"/>
    </row>
    <row r="466" spans="4:10" x14ac:dyDescent="0.25">
      <c r="D466" s="2"/>
      <c r="E466" s="26"/>
      <c r="H466" s="42"/>
      <c r="I466" s="42"/>
      <c r="J466" s="42"/>
    </row>
    <row r="467" spans="4:10" x14ac:dyDescent="0.25">
      <c r="D467" s="2"/>
      <c r="E467" s="26"/>
      <c r="H467" s="42"/>
      <c r="I467" s="42"/>
      <c r="J467" s="42"/>
    </row>
    <row r="468" spans="4:10" x14ac:dyDescent="0.25">
      <c r="D468" s="2"/>
      <c r="E468" s="26"/>
      <c r="H468" s="42"/>
      <c r="I468" s="42"/>
      <c r="J468" s="42"/>
    </row>
    <row r="469" spans="4:10" x14ac:dyDescent="0.25">
      <c r="D469" s="2"/>
      <c r="E469" s="26"/>
      <c r="H469" s="42"/>
      <c r="I469" s="42"/>
      <c r="J469" s="42"/>
    </row>
    <row r="470" spans="4:10" x14ac:dyDescent="0.25">
      <c r="D470" s="2"/>
      <c r="E470" s="26"/>
      <c r="H470" s="42"/>
      <c r="I470" s="42"/>
      <c r="J470" s="42"/>
    </row>
    <row r="471" spans="4:10" x14ac:dyDescent="0.25">
      <c r="D471" s="2"/>
      <c r="E471" s="26"/>
      <c r="H471" s="42"/>
      <c r="I471" s="42"/>
      <c r="J471" s="42"/>
    </row>
    <row r="472" spans="4:10" x14ac:dyDescent="0.25">
      <c r="D472" s="2"/>
      <c r="E472" s="26"/>
      <c r="H472" s="42"/>
      <c r="I472" s="42"/>
      <c r="J472" s="42"/>
    </row>
    <row r="473" spans="4:10" x14ac:dyDescent="0.25">
      <c r="D473" s="2"/>
      <c r="E473" s="26"/>
    </row>
    <row r="474" spans="4:10" x14ac:dyDescent="0.25">
      <c r="D474" s="2"/>
      <c r="E474" s="26"/>
    </row>
    <row r="475" spans="4:10" x14ac:dyDescent="0.25">
      <c r="D475" s="2"/>
      <c r="E475" s="26"/>
    </row>
    <row r="476" spans="4:10" x14ac:dyDescent="0.25">
      <c r="D476" s="2"/>
      <c r="E476" s="26"/>
    </row>
    <row r="477" spans="4:10" x14ac:dyDescent="0.25">
      <c r="D477" s="2"/>
      <c r="E477" s="26"/>
    </row>
    <row r="478" spans="4:10" x14ac:dyDescent="0.25">
      <c r="D478" s="2"/>
      <c r="E478" s="26"/>
    </row>
    <row r="479" spans="4:10" x14ac:dyDescent="0.25">
      <c r="D479" s="2"/>
      <c r="E479" s="26"/>
    </row>
    <row r="480" spans="4:10" x14ac:dyDescent="0.25">
      <c r="D480" s="2"/>
      <c r="E480" s="26"/>
    </row>
    <row r="481" spans="4:5" x14ac:dyDescent="0.25">
      <c r="D481" s="2"/>
      <c r="E481" s="26"/>
    </row>
    <row r="482" spans="4:5" x14ac:dyDescent="0.25">
      <c r="D482" s="2"/>
      <c r="E482" s="26"/>
    </row>
    <row r="483" spans="4:5" x14ac:dyDescent="0.25">
      <c r="D483" s="2"/>
      <c r="E483" s="26"/>
    </row>
    <row r="484" spans="4:5" x14ac:dyDescent="0.25">
      <c r="D484" s="2"/>
      <c r="E484" s="26"/>
    </row>
    <row r="485" spans="4:5" x14ac:dyDescent="0.25">
      <c r="D485" s="2"/>
      <c r="E485" s="26"/>
    </row>
    <row r="486" spans="4:5" x14ac:dyDescent="0.25">
      <c r="D486" s="2"/>
      <c r="E486" s="26"/>
    </row>
    <row r="487" spans="4:5" x14ac:dyDescent="0.25">
      <c r="D487" s="2"/>
      <c r="E487" s="26"/>
    </row>
    <row r="488" spans="4:5" x14ac:dyDescent="0.25">
      <c r="D488" s="2"/>
      <c r="E488" s="26"/>
    </row>
    <row r="489" spans="4:5" x14ac:dyDescent="0.25">
      <c r="D489" s="2"/>
      <c r="E489" s="26"/>
    </row>
    <row r="490" spans="4:5" x14ac:dyDescent="0.25">
      <c r="D490" s="2"/>
      <c r="E490" s="26"/>
    </row>
    <row r="491" spans="4:5" x14ac:dyDescent="0.25">
      <c r="D491" s="2"/>
      <c r="E491" s="26"/>
    </row>
    <row r="492" spans="4:5" x14ac:dyDescent="0.25">
      <c r="D492" s="2"/>
      <c r="E492" s="26"/>
    </row>
    <row r="493" spans="4:5" x14ac:dyDescent="0.25">
      <c r="D493" s="2"/>
      <c r="E493" s="26"/>
    </row>
    <row r="494" spans="4:5" x14ac:dyDescent="0.25">
      <c r="D494" s="2"/>
      <c r="E494" s="26"/>
    </row>
    <row r="495" spans="4:5" x14ac:dyDescent="0.25">
      <c r="D495" s="2"/>
      <c r="E495" s="26"/>
    </row>
    <row r="496" spans="4:5" x14ac:dyDescent="0.25">
      <c r="D496" s="2"/>
      <c r="E496" s="26"/>
    </row>
    <row r="497" spans="4:5" x14ac:dyDescent="0.25">
      <c r="D497" s="2"/>
      <c r="E497" s="26"/>
    </row>
    <row r="498" spans="4:5" x14ac:dyDescent="0.25">
      <c r="D498" s="2"/>
      <c r="E498" s="26"/>
    </row>
    <row r="499" spans="4:5" x14ac:dyDescent="0.25">
      <c r="D499" s="2"/>
      <c r="E499" s="26"/>
    </row>
    <row r="500" spans="4:5" x14ac:dyDescent="0.25">
      <c r="D500" s="2"/>
      <c r="E500" s="26"/>
    </row>
    <row r="501" spans="4:5" x14ac:dyDescent="0.25">
      <c r="D501" s="2"/>
      <c r="E501" s="26"/>
    </row>
    <row r="502" spans="4:5" x14ac:dyDescent="0.25">
      <c r="D502" s="2"/>
      <c r="E502" s="26"/>
    </row>
    <row r="503" spans="4:5" x14ac:dyDescent="0.25">
      <c r="D503" s="2"/>
      <c r="E503" s="26"/>
    </row>
    <row r="504" spans="4:5" x14ac:dyDescent="0.25">
      <c r="D504" s="2"/>
      <c r="E504" s="26"/>
    </row>
    <row r="505" spans="4:5" x14ac:dyDescent="0.25">
      <c r="D505" s="2"/>
      <c r="E505" s="26"/>
    </row>
    <row r="506" spans="4:5" x14ac:dyDescent="0.25">
      <c r="D506" s="2"/>
      <c r="E506" s="26"/>
    </row>
    <row r="507" spans="4:5" x14ac:dyDescent="0.25">
      <c r="D507" s="2"/>
      <c r="E507" s="26"/>
    </row>
    <row r="508" spans="4:5" x14ac:dyDescent="0.25">
      <c r="D508" s="2"/>
      <c r="E508" s="26"/>
    </row>
    <row r="509" spans="4:5" x14ac:dyDescent="0.25">
      <c r="D509" s="2"/>
      <c r="E509" s="26"/>
    </row>
    <row r="510" spans="4:5" x14ac:dyDescent="0.25">
      <c r="D510" s="2"/>
      <c r="E510" s="26"/>
    </row>
    <row r="511" spans="4:5" x14ac:dyDescent="0.25">
      <c r="D511" s="2"/>
      <c r="E511" s="26"/>
    </row>
    <row r="512" spans="4:5" x14ac:dyDescent="0.25">
      <c r="D512" s="2"/>
      <c r="E512" s="26"/>
    </row>
    <row r="513" spans="4:5" x14ac:dyDescent="0.25">
      <c r="D513" s="2"/>
      <c r="E513" s="26"/>
    </row>
    <row r="514" spans="4:5" x14ac:dyDescent="0.25">
      <c r="D514" s="2"/>
      <c r="E514" s="26"/>
    </row>
    <row r="515" spans="4:5" x14ac:dyDescent="0.25">
      <c r="D515" s="2"/>
      <c r="E515" s="26"/>
    </row>
    <row r="516" spans="4:5" x14ac:dyDescent="0.25">
      <c r="D516" s="2"/>
      <c r="E516" s="26"/>
    </row>
    <row r="517" spans="4:5" x14ac:dyDescent="0.25">
      <c r="D517" s="2"/>
      <c r="E517" s="26"/>
    </row>
    <row r="518" spans="4:5" x14ac:dyDescent="0.25">
      <c r="D518" s="2"/>
      <c r="E518" s="26"/>
    </row>
    <row r="519" spans="4:5" x14ac:dyDescent="0.25">
      <c r="D519" s="2"/>
      <c r="E519" s="26"/>
    </row>
    <row r="520" spans="4:5" x14ac:dyDescent="0.25">
      <c r="D520" s="2"/>
      <c r="E520" s="26"/>
    </row>
    <row r="521" spans="4:5" x14ac:dyDescent="0.25">
      <c r="D521" s="2"/>
      <c r="E521" s="26"/>
    </row>
    <row r="522" spans="4:5" x14ac:dyDescent="0.25">
      <c r="D522" s="2"/>
      <c r="E522" s="26"/>
    </row>
    <row r="523" spans="4:5" x14ac:dyDescent="0.25">
      <c r="D523" s="2"/>
      <c r="E523" s="26"/>
    </row>
    <row r="524" spans="4:5" x14ac:dyDescent="0.25">
      <c r="D524" s="2"/>
      <c r="E524" s="26"/>
    </row>
    <row r="525" spans="4:5" x14ac:dyDescent="0.25">
      <c r="D525" s="2"/>
      <c r="E525" s="26"/>
    </row>
    <row r="526" spans="4:5" x14ac:dyDescent="0.25">
      <c r="D526" s="2"/>
      <c r="E526" s="26"/>
    </row>
    <row r="527" spans="4:5" x14ac:dyDescent="0.25">
      <c r="D527" s="2"/>
      <c r="E527" s="26"/>
    </row>
    <row r="528" spans="4:5" x14ac:dyDescent="0.25">
      <c r="D528" s="2"/>
      <c r="E528" s="26"/>
    </row>
    <row r="529" spans="4:5" x14ac:dyDescent="0.25">
      <c r="D529" s="2"/>
      <c r="E529" s="26"/>
    </row>
    <row r="530" spans="4:5" x14ac:dyDescent="0.25">
      <c r="D530" s="2"/>
      <c r="E530" s="26"/>
    </row>
    <row r="531" spans="4:5" x14ac:dyDescent="0.25">
      <c r="D531" s="2"/>
      <c r="E531" s="26"/>
    </row>
    <row r="532" spans="4:5" x14ac:dyDescent="0.25">
      <c r="D532" s="2"/>
      <c r="E532" s="26"/>
    </row>
    <row r="533" spans="4:5" x14ac:dyDescent="0.25">
      <c r="D533" s="2"/>
      <c r="E533" s="26"/>
    </row>
    <row r="534" spans="4:5" x14ac:dyDescent="0.25">
      <c r="D534" s="2"/>
      <c r="E534" s="26"/>
    </row>
    <row r="535" spans="4:5" x14ac:dyDescent="0.25">
      <c r="D535" s="2"/>
      <c r="E535" s="26"/>
    </row>
    <row r="536" spans="4:5" x14ac:dyDescent="0.25">
      <c r="D536" s="2"/>
      <c r="E536" s="26"/>
    </row>
    <row r="537" spans="4:5" x14ac:dyDescent="0.25">
      <c r="D537" s="2"/>
      <c r="E537" s="26"/>
    </row>
    <row r="538" spans="4:5" x14ac:dyDescent="0.25">
      <c r="D538" s="2"/>
      <c r="E538" s="26"/>
    </row>
    <row r="539" spans="4:5" x14ac:dyDescent="0.25">
      <c r="D539" s="2"/>
      <c r="E539" s="26"/>
    </row>
    <row r="540" spans="4:5" x14ac:dyDescent="0.25">
      <c r="D540" s="2"/>
      <c r="E540" s="26"/>
    </row>
    <row r="541" spans="4:5" x14ac:dyDescent="0.25">
      <c r="D541" s="2"/>
      <c r="E541" s="26"/>
    </row>
    <row r="542" spans="4:5" x14ac:dyDescent="0.25">
      <c r="D542" s="2"/>
      <c r="E542" s="26"/>
    </row>
    <row r="543" spans="4:5" x14ac:dyDescent="0.25">
      <c r="D543" s="2"/>
      <c r="E543" s="26"/>
    </row>
    <row r="544" spans="4:5" x14ac:dyDescent="0.25">
      <c r="D544" s="2"/>
      <c r="E544" s="26"/>
    </row>
    <row r="545" spans="4:5" x14ac:dyDescent="0.25">
      <c r="D545" s="2"/>
      <c r="E545" s="26"/>
    </row>
    <row r="546" spans="4:5" x14ac:dyDescent="0.25">
      <c r="D546" s="2"/>
      <c r="E546" s="26"/>
    </row>
    <row r="547" spans="4:5" x14ac:dyDescent="0.25">
      <c r="D547" s="2"/>
      <c r="E547" s="26"/>
    </row>
    <row r="548" spans="4:5" x14ac:dyDescent="0.25">
      <c r="D548" s="2"/>
      <c r="E548" s="26"/>
    </row>
    <row r="549" spans="4:5" x14ac:dyDescent="0.25">
      <c r="D549" s="2"/>
      <c r="E549" s="26"/>
    </row>
    <row r="550" spans="4:5" x14ac:dyDescent="0.25">
      <c r="D550" s="2"/>
      <c r="E550" s="26"/>
    </row>
    <row r="551" spans="4:5" x14ac:dyDescent="0.25">
      <c r="D551" s="2"/>
      <c r="E551" s="26"/>
    </row>
    <row r="552" spans="4:5" x14ac:dyDescent="0.25">
      <c r="D552" s="2"/>
      <c r="E552" s="26"/>
    </row>
    <row r="553" spans="4:5" x14ac:dyDescent="0.25">
      <c r="D553" s="2"/>
      <c r="E553" s="26"/>
    </row>
    <row r="554" spans="4:5" x14ac:dyDescent="0.25">
      <c r="D554" s="2"/>
      <c r="E554" s="26"/>
    </row>
    <row r="555" spans="4:5" x14ac:dyDescent="0.25">
      <c r="D555" s="2"/>
      <c r="E555" s="26"/>
    </row>
    <row r="556" spans="4:5" x14ac:dyDescent="0.25">
      <c r="D556" s="2"/>
      <c r="E556" s="26"/>
    </row>
    <row r="557" spans="4:5" x14ac:dyDescent="0.25">
      <c r="D557" s="2"/>
      <c r="E557" s="26"/>
    </row>
    <row r="558" spans="4:5" x14ac:dyDescent="0.25">
      <c r="D558" s="2"/>
      <c r="E558" s="26"/>
    </row>
    <row r="559" spans="4:5" x14ac:dyDescent="0.25">
      <c r="D559" s="2"/>
      <c r="E559" s="26"/>
    </row>
    <row r="560" spans="4:5" x14ac:dyDescent="0.25">
      <c r="D560" s="2"/>
      <c r="E560" s="26"/>
    </row>
    <row r="561" spans="4:5" x14ac:dyDescent="0.25">
      <c r="D561" s="2"/>
      <c r="E561" s="26"/>
    </row>
    <row r="562" spans="4:5" x14ac:dyDescent="0.25">
      <c r="D562" s="2"/>
      <c r="E562" s="26"/>
    </row>
    <row r="563" spans="4:5" x14ac:dyDescent="0.25">
      <c r="D563" s="2"/>
      <c r="E563" s="26"/>
    </row>
    <row r="564" spans="4:5" x14ac:dyDescent="0.25">
      <c r="D564" s="2"/>
      <c r="E564" s="26"/>
    </row>
    <row r="565" spans="4:5" x14ac:dyDescent="0.25">
      <c r="D565" s="2"/>
      <c r="E565" s="26"/>
    </row>
    <row r="566" spans="4:5" x14ac:dyDescent="0.25">
      <c r="D566" s="2"/>
      <c r="E566" s="26"/>
    </row>
    <row r="567" spans="4:5" x14ac:dyDescent="0.25">
      <c r="D567" s="2"/>
      <c r="E567" s="26"/>
    </row>
    <row r="568" spans="4:5" x14ac:dyDescent="0.25">
      <c r="D568" s="2"/>
      <c r="E568" s="26"/>
    </row>
    <row r="569" spans="4:5" x14ac:dyDescent="0.25">
      <c r="D569" s="2"/>
      <c r="E569" s="26"/>
    </row>
    <row r="570" spans="4:5" x14ac:dyDescent="0.25">
      <c r="D570" s="2"/>
      <c r="E570" s="26"/>
    </row>
    <row r="571" spans="4:5" x14ac:dyDescent="0.25">
      <c r="D571" s="2"/>
      <c r="E571" s="26"/>
    </row>
    <row r="572" spans="4:5" x14ac:dyDescent="0.25">
      <c r="D572" s="2"/>
      <c r="E572" s="26"/>
    </row>
    <row r="573" spans="4:5" x14ac:dyDescent="0.25">
      <c r="D573" s="2"/>
      <c r="E573" s="26"/>
    </row>
    <row r="574" spans="4:5" x14ac:dyDescent="0.25">
      <c r="D574" s="2"/>
      <c r="E574" s="26"/>
    </row>
    <row r="575" spans="4:5" x14ac:dyDescent="0.25">
      <c r="D575" s="2"/>
      <c r="E575" s="26"/>
    </row>
    <row r="576" spans="4:5" x14ac:dyDescent="0.25">
      <c r="D576" s="2"/>
      <c r="E576" s="26"/>
    </row>
    <row r="577" spans="4:5" x14ac:dyDescent="0.25">
      <c r="D577" s="2"/>
      <c r="E577" s="26"/>
    </row>
    <row r="578" spans="4:5" x14ac:dyDescent="0.25">
      <c r="D578" s="2"/>
      <c r="E578" s="26"/>
    </row>
    <row r="579" spans="4:5" x14ac:dyDescent="0.25">
      <c r="D579" s="2"/>
      <c r="E579" s="26"/>
    </row>
    <row r="580" spans="4:5" x14ac:dyDescent="0.25">
      <c r="D580" s="2"/>
      <c r="E580" s="26"/>
    </row>
    <row r="581" spans="4:5" x14ac:dyDescent="0.25">
      <c r="D581" s="2"/>
      <c r="E581" s="26"/>
    </row>
    <row r="582" spans="4:5" x14ac:dyDescent="0.25">
      <c r="D582" s="2"/>
      <c r="E582" s="26"/>
    </row>
    <row r="583" spans="4:5" x14ac:dyDescent="0.25">
      <c r="D583" s="2"/>
      <c r="E583" s="26"/>
    </row>
    <row r="584" spans="4:5" x14ac:dyDescent="0.25">
      <c r="D584" s="2"/>
      <c r="E584" s="26"/>
    </row>
    <row r="585" spans="4:5" x14ac:dyDescent="0.25">
      <c r="D585" s="2"/>
      <c r="E585" s="26"/>
    </row>
    <row r="586" spans="4:5" x14ac:dyDescent="0.25">
      <c r="D586" s="2"/>
      <c r="E586" s="26"/>
    </row>
    <row r="587" spans="4:5" x14ac:dyDescent="0.25">
      <c r="D587" s="2"/>
      <c r="E587" s="26"/>
    </row>
    <row r="588" spans="4:5" x14ac:dyDescent="0.25">
      <c r="D588" s="2"/>
      <c r="E588" s="26"/>
    </row>
    <row r="589" spans="4:5" x14ac:dyDescent="0.25">
      <c r="D589" s="2"/>
      <c r="E589" s="26"/>
    </row>
    <row r="590" spans="4:5" x14ac:dyDescent="0.25">
      <c r="D590" s="2"/>
      <c r="E590" s="26"/>
    </row>
    <row r="591" spans="4:5" x14ac:dyDescent="0.25">
      <c r="D591" s="2"/>
      <c r="E591" s="26"/>
    </row>
    <row r="592" spans="4:5" x14ac:dyDescent="0.25">
      <c r="D592" s="2"/>
      <c r="E592" s="26"/>
    </row>
    <row r="593" spans="4:5" x14ac:dyDescent="0.25">
      <c r="D593" s="2"/>
      <c r="E593" s="26"/>
    </row>
    <row r="594" spans="4:5" x14ac:dyDescent="0.25">
      <c r="D594" s="2"/>
      <c r="E594" s="26"/>
    </row>
    <row r="595" spans="4:5" x14ac:dyDescent="0.25">
      <c r="D595" s="2"/>
      <c r="E595" s="26"/>
    </row>
    <row r="596" spans="4:5" x14ac:dyDescent="0.25">
      <c r="D596" s="2"/>
      <c r="E596" s="26"/>
    </row>
    <row r="597" spans="4:5" x14ac:dyDescent="0.25">
      <c r="D597" s="2"/>
      <c r="E597" s="26"/>
    </row>
    <row r="598" spans="4:5" x14ac:dyDescent="0.25">
      <c r="D598" s="2"/>
      <c r="E598" s="26"/>
    </row>
    <row r="599" spans="4:5" x14ac:dyDescent="0.25">
      <c r="D599" s="2"/>
      <c r="E599" s="26"/>
    </row>
    <row r="600" spans="4:5" x14ac:dyDescent="0.25">
      <c r="D600" s="2"/>
      <c r="E600" s="26"/>
    </row>
    <row r="601" spans="4:5" x14ac:dyDescent="0.25">
      <c r="D601" s="2"/>
      <c r="E601" s="26"/>
    </row>
    <row r="602" spans="4:5" x14ac:dyDescent="0.25">
      <c r="D602" s="2"/>
      <c r="E602" s="26"/>
    </row>
    <row r="603" spans="4:5" x14ac:dyDescent="0.25">
      <c r="D603" s="2"/>
      <c r="E603" s="26"/>
    </row>
    <row r="604" spans="4:5" x14ac:dyDescent="0.25">
      <c r="D604" s="2"/>
      <c r="E604" s="26"/>
    </row>
    <row r="605" spans="4:5" x14ac:dyDescent="0.25">
      <c r="D605" s="2"/>
      <c r="E605" s="26"/>
    </row>
    <row r="606" spans="4:5" x14ac:dyDescent="0.25">
      <c r="D606" s="2"/>
      <c r="E606" s="26"/>
    </row>
    <row r="607" spans="4:5" x14ac:dyDescent="0.25">
      <c r="D607" s="2"/>
      <c r="E607" s="26"/>
    </row>
    <row r="608" spans="4:5" x14ac:dyDescent="0.25">
      <c r="D608" s="2"/>
      <c r="E608" s="26"/>
    </row>
    <row r="609" spans="4:5" x14ac:dyDescent="0.25">
      <c r="D609" s="2"/>
      <c r="E609" s="26"/>
    </row>
    <row r="610" spans="4:5" x14ac:dyDescent="0.25">
      <c r="D610" s="2"/>
      <c r="E610" s="26"/>
    </row>
    <row r="611" spans="4:5" x14ac:dyDescent="0.25">
      <c r="D611" s="2"/>
      <c r="E611" s="26"/>
    </row>
    <row r="612" spans="4:5" x14ac:dyDescent="0.25">
      <c r="D612" s="2"/>
      <c r="E612" s="26"/>
    </row>
    <row r="613" spans="4:5" x14ac:dyDescent="0.25">
      <c r="D613" s="2"/>
      <c r="E613" s="26"/>
    </row>
    <row r="614" spans="4:5" x14ac:dyDescent="0.25">
      <c r="D614" s="2"/>
      <c r="E614" s="26"/>
    </row>
    <row r="615" spans="4:5" x14ac:dyDescent="0.25">
      <c r="D615" s="2"/>
      <c r="E615" s="26"/>
    </row>
    <row r="616" spans="4:5" x14ac:dyDescent="0.25">
      <c r="D616" s="2"/>
      <c r="E616" s="26"/>
    </row>
    <row r="617" spans="4:5" x14ac:dyDescent="0.25">
      <c r="D617" s="2"/>
      <c r="E617" s="26"/>
    </row>
    <row r="618" spans="4:5" x14ac:dyDescent="0.25">
      <c r="D618" s="2"/>
      <c r="E618" s="26"/>
    </row>
    <row r="619" spans="4:5" x14ac:dyDescent="0.25">
      <c r="D619" s="2"/>
      <c r="E619" s="26"/>
    </row>
    <row r="620" spans="4:5" x14ac:dyDescent="0.25">
      <c r="D620" s="2"/>
      <c r="E620" s="26"/>
    </row>
    <row r="621" spans="4:5" x14ac:dyDescent="0.25">
      <c r="D621" s="2"/>
      <c r="E621" s="26"/>
    </row>
    <row r="622" spans="4:5" x14ac:dyDescent="0.25">
      <c r="D622" s="2"/>
      <c r="E622" s="26"/>
    </row>
    <row r="623" spans="4:5" x14ac:dyDescent="0.25">
      <c r="D623" s="2"/>
      <c r="E623" s="26"/>
    </row>
    <row r="624" spans="4:5" x14ac:dyDescent="0.25">
      <c r="D624" s="2"/>
      <c r="E624" s="26"/>
    </row>
    <row r="625" spans="4:5" x14ac:dyDescent="0.25">
      <c r="D625" s="2"/>
      <c r="E625" s="26"/>
    </row>
    <row r="626" spans="4:5" x14ac:dyDescent="0.25">
      <c r="D626" s="2"/>
      <c r="E626" s="26"/>
    </row>
    <row r="627" spans="4:5" x14ac:dyDescent="0.25">
      <c r="D627" s="2"/>
      <c r="E627" s="26"/>
    </row>
    <row r="628" spans="4:5" x14ac:dyDescent="0.25">
      <c r="D628" s="2"/>
      <c r="E628" s="26"/>
    </row>
    <row r="629" spans="4:5" x14ac:dyDescent="0.25">
      <c r="D629" s="2"/>
      <c r="E629" s="26"/>
    </row>
    <row r="630" spans="4:5" x14ac:dyDescent="0.25">
      <c r="D630" s="2"/>
      <c r="E630" s="26"/>
    </row>
    <row r="631" spans="4:5" x14ac:dyDescent="0.25">
      <c r="D631" s="2"/>
      <c r="E631" s="26"/>
    </row>
    <row r="632" spans="4:5" x14ac:dyDescent="0.25">
      <c r="D632" s="2"/>
      <c r="E632" s="26"/>
    </row>
    <row r="633" spans="4:5" x14ac:dyDescent="0.25">
      <c r="D633" s="2"/>
      <c r="E633" s="26"/>
    </row>
    <row r="634" spans="4:5" x14ac:dyDescent="0.25">
      <c r="D634" s="2"/>
      <c r="E634" s="26"/>
    </row>
    <row r="635" spans="4:5" x14ac:dyDescent="0.25">
      <c r="D635" s="2"/>
      <c r="E635" s="26"/>
    </row>
    <row r="636" spans="4:5" x14ac:dyDescent="0.25">
      <c r="D636" s="2"/>
      <c r="E636" s="26"/>
    </row>
    <row r="637" spans="4:5" x14ac:dyDescent="0.25">
      <c r="D637" s="2"/>
      <c r="E637" s="26"/>
    </row>
    <row r="638" spans="4:5" x14ac:dyDescent="0.25">
      <c r="D638" s="2"/>
      <c r="E638" s="26"/>
    </row>
    <row r="639" spans="4:5" x14ac:dyDescent="0.25">
      <c r="D639" s="2"/>
      <c r="E639" s="26"/>
    </row>
    <row r="640" spans="4:5" x14ac:dyDescent="0.25">
      <c r="D640" s="2"/>
      <c r="E640" s="26"/>
    </row>
    <row r="641" spans="4:5" x14ac:dyDescent="0.25">
      <c r="D641" s="2"/>
      <c r="E641" s="26"/>
    </row>
    <row r="642" spans="4:5" x14ac:dyDescent="0.25">
      <c r="D642" s="2"/>
      <c r="E642" s="26"/>
    </row>
    <row r="643" spans="4:5" x14ac:dyDescent="0.25">
      <c r="D643" s="2"/>
      <c r="E643" s="26"/>
    </row>
    <row r="644" spans="4:5" x14ac:dyDescent="0.25">
      <c r="D644" s="2"/>
      <c r="E644" s="26"/>
    </row>
    <row r="645" spans="4:5" x14ac:dyDescent="0.25">
      <c r="D645" s="2"/>
      <c r="E645" s="26"/>
    </row>
    <row r="646" spans="4:5" x14ac:dyDescent="0.25">
      <c r="D646" s="2"/>
      <c r="E646" s="26"/>
    </row>
    <row r="647" spans="4:5" x14ac:dyDescent="0.25">
      <c r="D647" s="2"/>
      <c r="E647" s="26"/>
    </row>
    <row r="648" spans="4:5" x14ac:dyDescent="0.25">
      <c r="D648" s="2"/>
      <c r="E648" s="26"/>
    </row>
    <row r="649" spans="4:5" x14ac:dyDescent="0.25">
      <c r="D649" s="2"/>
      <c r="E649" s="26"/>
    </row>
    <row r="650" spans="4:5" x14ac:dyDescent="0.25">
      <c r="D650" s="2"/>
      <c r="E650" s="26"/>
    </row>
    <row r="651" spans="4:5" x14ac:dyDescent="0.25">
      <c r="D651" s="2"/>
      <c r="E651" s="26"/>
    </row>
    <row r="652" spans="4:5" x14ac:dyDescent="0.25">
      <c r="D652" s="2"/>
      <c r="E652" s="26"/>
    </row>
    <row r="653" spans="4:5" x14ac:dyDescent="0.25">
      <c r="D653" s="2"/>
      <c r="E653" s="26"/>
    </row>
    <row r="654" spans="4:5" x14ac:dyDescent="0.25">
      <c r="D654" s="2"/>
      <c r="E654" s="26"/>
    </row>
    <row r="655" spans="4:5" x14ac:dyDescent="0.25">
      <c r="D655" s="2"/>
      <c r="E655" s="26"/>
    </row>
    <row r="656" spans="4:5" x14ac:dyDescent="0.25">
      <c r="D656" s="2"/>
      <c r="E656" s="26"/>
    </row>
    <row r="657" spans="4:5" x14ac:dyDescent="0.25">
      <c r="D657" s="2"/>
      <c r="E657" s="26"/>
    </row>
    <row r="658" spans="4:5" x14ac:dyDescent="0.25">
      <c r="D658" s="2"/>
      <c r="E658" s="26"/>
    </row>
    <row r="659" spans="4:5" x14ac:dyDescent="0.25">
      <c r="D659" s="2"/>
      <c r="E659" s="26"/>
    </row>
    <row r="660" spans="4:5" x14ac:dyDescent="0.25">
      <c r="D660" s="2"/>
      <c r="E660" s="26"/>
    </row>
    <row r="661" spans="4:5" x14ac:dyDescent="0.25">
      <c r="D661" s="2"/>
      <c r="E661" s="26"/>
    </row>
    <row r="662" spans="4:5" x14ac:dyDescent="0.25">
      <c r="D662" s="2"/>
      <c r="E662" s="26"/>
    </row>
    <row r="663" spans="4:5" x14ac:dyDescent="0.25">
      <c r="D663" s="2"/>
      <c r="E663" s="26"/>
    </row>
    <row r="664" spans="4:5" x14ac:dyDescent="0.25">
      <c r="D664" s="2"/>
      <c r="E664" s="26"/>
    </row>
    <row r="665" spans="4:5" x14ac:dyDescent="0.25">
      <c r="D665" s="2"/>
      <c r="E665" s="26"/>
    </row>
    <row r="666" spans="4:5" x14ac:dyDescent="0.25">
      <c r="D666" s="2"/>
      <c r="E666" s="26"/>
    </row>
    <row r="667" spans="4:5" x14ac:dyDescent="0.25">
      <c r="D667" s="2"/>
      <c r="E667" s="26"/>
    </row>
    <row r="668" spans="4:5" x14ac:dyDescent="0.25">
      <c r="D668" s="2"/>
      <c r="E668" s="26"/>
    </row>
    <row r="669" spans="4:5" x14ac:dyDescent="0.25">
      <c r="D669" s="2"/>
      <c r="E669" s="26"/>
    </row>
    <row r="670" spans="4:5" x14ac:dyDescent="0.25">
      <c r="D670" s="2"/>
      <c r="E670" s="26"/>
    </row>
    <row r="671" spans="4:5" x14ac:dyDescent="0.25">
      <c r="D671" s="2"/>
      <c r="E671" s="26"/>
    </row>
    <row r="672" spans="4:5" x14ac:dyDescent="0.25">
      <c r="D672" s="2"/>
      <c r="E672" s="26"/>
    </row>
    <row r="673" spans="4:5" x14ac:dyDescent="0.25">
      <c r="D673" s="2"/>
      <c r="E673" s="26"/>
    </row>
    <row r="674" spans="4:5" x14ac:dyDescent="0.25">
      <c r="D674" s="2"/>
      <c r="E674" s="26"/>
    </row>
    <row r="675" spans="4:5" x14ac:dyDescent="0.25">
      <c r="D675" s="2"/>
      <c r="E675" s="26"/>
    </row>
    <row r="676" spans="4:5" x14ac:dyDescent="0.25">
      <c r="D676" s="2"/>
      <c r="E676" s="26"/>
    </row>
    <row r="677" spans="4:5" x14ac:dyDescent="0.25">
      <c r="D677" s="2"/>
      <c r="E677" s="26"/>
    </row>
    <row r="678" spans="4:5" x14ac:dyDescent="0.25">
      <c r="D678" s="2"/>
      <c r="E678" s="26"/>
    </row>
    <row r="679" spans="4:5" x14ac:dyDescent="0.25">
      <c r="D679" s="2"/>
      <c r="E679" s="26"/>
    </row>
    <row r="680" spans="4:5" x14ac:dyDescent="0.25">
      <c r="D680" s="2"/>
      <c r="E680" s="26"/>
    </row>
    <row r="681" spans="4:5" x14ac:dyDescent="0.25">
      <c r="D681" s="2"/>
      <c r="E681" s="26"/>
    </row>
    <row r="682" spans="4:5" x14ac:dyDescent="0.25">
      <c r="D682" s="2"/>
      <c r="E682" s="26"/>
    </row>
    <row r="683" spans="4:5" x14ac:dyDescent="0.25">
      <c r="D683" s="2"/>
      <c r="E683" s="26"/>
    </row>
    <row r="684" spans="4:5" x14ac:dyDescent="0.25">
      <c r="D684" s="2"/>
      <c r="E684" s="26"/>
    </row>
    <row r="685" spans="4:5" x14ac:dyDescent="0.25">
      <c r="D685" s="2"/>
      <c r="E685" s="26"/>
    </row>
    <row r="686" spans="4:5" x14ac:dyDescent="0.25">
      <c r="D686" s="2"/>
      <c r="E686" s="26"/>
    </row>
    <row r="687" spans="4:5" x14ac:dyDescent="0.25">
      <c r="D687" s="2"/>
      <c r="E687" s="26"/>
    </row>
    <row r="688" spans="4:5" x14ac:dyDescent="0.25">
      <c r="D688" s="2"/>
      <c r="E688" s="26"/>
    </row>
    <row r="689" spans="4:5" x14ac:dyDescent="0.25">
      <c r="D689" s="2"/>
      <c r="E689" s="26"/>
    </row>
    <row r="690" spans="4:5" x14ac:dyDescent="0.25">
      <c r="D690" s="2"/>
      <c r="E690" s="26"/>
    </row>
    <row r="691" spans="4:5" x14ac:dyDescent="0.25">
      <c r="D691" s="2"/>
      <c r="E691" s="26"/>
    </row>
    <row r="692" spans="4:5" x14ac:dyDescent="0.25">
      <c r="D692" s="2"/>
      <c r="E692" s="26"/>
    </row>
    <row r="693" spans="4:5" x14ac:dyDescent="0.25">
      <c r="D693" s="2"/>
      <c r="E693" s="26"/>
    </row>
    <row r="694" spans="4:5" x14ac:dyDescent="0.25">
      <c r="D694" s="2"/>
      <c r="E694" s="26"/>
    </row>
    <row r="695" spans="4:5" x14ac:dyDescent="0.25">
      <c r="D695" s="2"/>
      <c r="E695" s="26"/>
    </row>
    <row r="696" spans="4:5" x14ac:dyDescent="0.25">
      <c r="D696" s="2"/>
      <c r="E696" s="26"/>
    </row>
    <row r="697" spans="4:5" x14ac:dyDescent="0.25">
      <c r="D697" s="2"/>
      <c r="E697" s="26"/>
    </row>
    <row r="698" spans="4:5" x14ac:dyDescent="0.25">
      <c r="D698" s="2"/>
      <c r="E698" s="26"/>
    </row>
    <row r="699" spans="4:5" x14ac:dyDescent="0.25">
      <c r="D699" s="2"/>
      <c r="E699" s="26"/>
    </row>
    <row r="700" spans="4:5" x14ac:dyDescent="0.25">
      <c r="D700" s="2"/>
      <c r="E700" s="26"/>
    </row>
    <row r="701" spans="4:5" x14ac:dyDescent="0.25">
      <c r="D701" s="2"/>
      <c r="E701" s="26"/>
    </row>
    <row r="702" spans="4:5" x14ac:dyDescent="0.25">
      <c r="D702" s="2"/>
      <c r="E702" s="26"/>
    </row>
    <row r="703" spans="4:5" x14ac:dyDescent="0.25">
      <c r="D703" s="2"/>
      <c r="E703" s="26"/>
    </row>
    <row r="704" spans="4:5" x14ac:dyDescent="0.25">
      <c r="D704" s="2"/>
      <c r="E704" s="26"/>
    </row>
    <row r="705" spans="4:5" x14ac:dyDescent="0.25">
      <c r="D705" s="2"/>
      <c r="E705" s="26"/>
    </row>
    <row r="706" spans="4:5" x14ac:dyDescent="0.25">
      <c r="D706" s="2"/>
      <c r="E706" s="26"/>
    </row>
    <row r="707" spans="4:5" x14ac:dyDescent="0.25">
      <c r="D707" s="2"/>
      <c r="E707" s="26"/>
    </row>
    <row r="708" spans="4:5" x14ac:dyDescent="0.25">
      <c r="D708" s="2"/>
      <c r="E708" s="26"/>
    </row>
    <row r="709" spans="4:5" x14ac:dyDescent="0.25">
      <c r="D709" s="2"/>
      <c r="E709" s="26"/>
    </row>
    <row r="710" spans="4:5" x14ac:dyDescent="0.25">
      <c r="D710" s="2"/>
      <c r="E710" s="26"/>
    </row>
    <row r="711" spans="4:5" x14ac:dyDescent="0.25">
      <c r="D711" s="2"/>
      <c r="E711" s="26"/>
    </row>
    <row r="712" spans="4:5" x14ac:dyDescent="0.25">
      <c r="D712" s="2"/>
      <c r="E712" s="26"/>
    </row>
    <row r="713" spans="4:5" x14ac:dyDescent="0.25">
      <c r="D713" s="2"/>
      <c r="E713" s="26"/>
    </row>
    <row r="714" spans="4:5" x14ac:dyDescent="0.25">
      <c r="D714" s="2"/>
      <c r="E714" s="26"/>
    </row>
    <row r="715" spans="4:5" x14ac:dyDescent="0.25">
      <c r="D715" s="2"/>
      <c r="E715" s="26"/>
    </row>
    <row r="716" spans="4:5" x14ac:dyDescent="0.25">
      <c r="D716" s="2"/>
      <c r="E716" s="26"/>
    </row>
    <row r="717" spans="4:5" x14ac:dyDescent="0.25">
      <c r="D717" s="2"/>
      <c r="E717" s="26"/>
    </row>
    <row r="718" spans="4:5" x14ac:dyDescent="0.25">
      <c r="D718" s="2"/>
      <c r="E718" s="26"/>
    </row>
    <row r="719" spans="4:5" x14ac:dyDescent="0.25">
      <c r="D719" s="2"/>
      <c r="E719" s="26"/>
    </row>
    <row r="720" spans="4:5" x14ac:dyDescent="0.25">
      <c r="D720" s="2"/>
      <c r="E720" s="26"/>
    </row>
    <row r="721" spans="4:5" x14ac:dyDescent="0.25">
      <c r="D721" s="2"/>
      <c r="E721" s="26"/>
    </row>
    <row r="722" spans="4:5" x14ac:dyDescent="0.25">
      <c r="D722" s="2"/>
      <c r="E722" s="26"/>
    </row>
    <row r="723" spans="4:5" x14ac:dyDescent="0.25">
      <c r="D723" s="2"/>
      <c r="E723" s="26"/>
    </row>
    <row r="724" spans="4:5" x14ac:dyDescent="0.25">
      <c r="D724" s="2"/>
      <c r="E724" s="26"/>
    </row>
    <row r="725" spans="4:5" x14ac:dyDescent="0.25">
      <c r="D725" s="2"/>
      <c r="E725" s="26"/>
    </row>
    <row r="726" spans="4:5" x14ac:dyDescent="0.25">
      <c r="D726" s="2"/>
      <c r="E726" s="26"/>
    </row>
    <row r="727" spans="4:5" x14ac:dyDescent="0.25">
      <c r="D727" s="2"/>
      <c r="E727" s="26"/>
    </row>
    <row r="728" spans="4:5" x14ac:dyDescent="0.25">
      <c r="D728" s="2"/>
      <c r="E728" s="26"/>
    </row>
    <row r="729" spans="4:5" x14ac:dyDescent="0.25">
      <c r="D729" s="2"/>
      <c r="E729" s="26"/>
    </row>
    <row r="730" spans="4:5" x14ac:dyDescent="0.25">
      <c r="D730" s="2"/>
      <c r="E730" s="26"/>
    </row>
    <row r="731" spans="4:5" x14ac:dyDescent="0.25">
      <c r="D731" s="2"/>
      <c r="E731" s="26"/>
    </row>
    <row r="732" spans="4:5" x14ac:dyDescent="0.25">
      <c r="D732" s="2"/>
      <c r="E732" s="26"/>
    </row>
    <row r="733" spans="4:5" x14ac:dyDescent="0.25">
      <c r="D733" s="2"/>
      <c r="E733" s="26"/>
    </row>
    <row r="734" spans="4:5" x14ac:dyDescent="0.25">
      <c r="D734" s="2"/>
      <c r="E734" s="26"/>
    </row>
    <row r="735" spans="4:5" x14ac:dyDescent="0.25">
      <c r="D735" s="2"/>
      <c r="E735" s="26"/>
    </row>
    <row r="736" spans="4:5" x14ac:dyDescent="0.25">
      <c r="D736" s="2"/>
      <c r="E736" s="26"/>
    </row>
    <row r="737" spans="4:5" x14ac:dyDescent="0.25">
      <c r="D737" s="2"/>
      <c r="E737" s="26"/>
    </row>
    <row r="738" spans="4:5" x14ac:dyDescent="0.25">
      <c r="D738" s="2"/>
      <c r="E738" s="26"/>
    </row>
    <row r="739" spans="4:5" x14ac:dyDescent="0.25">
      <c r="D739" s="2"/>
      <c r="E739" s="26"/>
    </row>
    <row r="740" spans="4:5" x14ac:dyDescent="0.25">
      <c r="D740" s="2"/>
      <c r="E740" s="26"/>
    </row>
    <row r="741" spans="4:5" x14ac:dyDescent="0.25">
      <c r="D741" s="2"/>
      <c r="E741" s="26"/>
    </row>
    <row r="742" spans="4:5" x14ac:dyDescent="0.25">
      <c r="D742" s="2"/>
      <c r="E742" s="26"/>
    </row>
    <row r="743" spans="4:5" x14ac:dyDescent="0.25">
      <c r="D743" s="2"/>
      <c r="E743" s="26"/>
    </row>
    <row r="744" spans="4:5" x14ac:dyDescent="0.25">
      <c r="D744" s="2"/>
      <c r="E744" s="26"/>
    </row>
    <row r="745" spans="4:5" x14ac:dyDescent="0.25">
      <c r="D745" s="2"/>
      <c r="E745" s="26"/>
    </row>
    <row r="746" spans="4:5" x14ac:dyDescent="0.25">
      <c r="D746" s="2"/>
      <c r="E746" s="26"/>
    </row>
    <row r="747" spans="4:5" x14ac:dyDescent="0.25">
      <c r="D747" s="2"/>
      <c r="E747" s="26"/>
    </row>
    <row r="748" spans="4:5" x14ac:dyDescent="0.25">
      <c r="D748" s="2"/>
      <c r="E748" s="26"/>
    </row>
    <row r="749" spans="4:5" x14ac:dyDescent="0.25">
      <c r="D749" s="2"/>
      <c r="E749" s="26"/>
    </row>
    <row r="750" spans="4:5" x14ac:dyDescent="0.25">
      <c r="D750" s="2"/>
      <c r="E750" s="26"/>
    </row>
    <row r="751" spans="4:5" x14ac:dyDescent="0.25">
      <c r="D751" s="2"/>
      <c r="E751" s="26"/>
    </row>
    <row r="752" spans="4:5" x14ac:dyDescent="0.25">
      <c r="D752" s="2"/>
      <c r="E752" s="26"/>
    </row>
    <row r="753" spans="4:5" x14ac:dyDescent="0.25">
      <c r="D753" s="2"/>
      <c r="E753" s="26"/>
    </row>
    <row r="754" spans="4:5" x14ac:dyDescent="0.25">
      <c r="D754" s="2"/>
      <c r="E754" s="26"/>
    </row>
    <row r="755" spans="4:5" x14ac:dyDescent="0.25">
      <c r="D755" s="2"/>
      <c r="E755" s="26"/>
    </row>
    <row r="756" spans="4:5" x14ac:dyDescent="0.25">
      <c r="D756" s="2"/>
      <c r="E756" s="26"/>
    </row>
    <row r="757" spans="4:5" x14ac:dyDescent="0.25">
      <c r="D757" s="2"/>
      <c r="E757" s="26"/>
    </row>
    <row r="758" spans="4:5" x14ac:dyDescent="0.25">
      <c r="D758" s="2"/>
      <c r="E758" s="26"/>
    </row>
    <row r="759" spans="4:5" x14ac:dyDescent="0.25">
      <c r="D759" s="2"/>
      <c r="E759" s="26"/>
    </row>
    <row r="760" spans="4:5" x14ac:dyDescent="0.25">
      <c r="D760" s="2"/>
      <c r="E760" s="26"/>
    </row>
    <row r="761" spans="4:5" x14ac:dyDescent="0.25">
      <c r="D761" s="2"/>
      <c r="E761" s="26"/>
    </row>
    <row r="762" spans="4:5" x14ac:dyDescent="0.25">
      <c r="D762" s="2"/>
      <c r="E762" s="26"/>
    </row>
    <row r="763" spans="4:5" x14ac:dyDescent="0.25">
      <c r="D763" s="2"/>
      <c r="E763" s="26"/>
    </row>
    <row r="764" spans="4:5" x14ac:dyDescent="0.25">
      <c r="D764" s="2"/>
      <c r="E764" s="26"/>
    </row>
    <row r="765" spans="4:5" x14ac:dyDescent="0.25">
      <c r="D765" s="2"/>
      <c r="E765" s="26"/>
    </row>
    <row r="766" spans="4:5" x14ac:dyDescent="0.25">
      <c r="D766" s="2"/>
      <c r="E766" s="26"/>
    </row>
    <row r="767" spans="4:5" x14ac:dyDescent="0.25">
      <c r="D767" s="2"/>
      <c r="E767" s="26"/>
    </row>
    <row r="768" spans="4:5" x14ac:dyDescent="0.25">
      <c r="D768" s="2"/>
      <c r="E768" s="26"/>
    </row>
    <row r="769" spans="4:5" x14ac:dyDescent="0.25">
      <c r="D769" s="2"/>
      <c r="E769" s="26"/>
    </row>
    <row r="770" spans="4:5" x14ac:dyDescent="0.25">
      <c r="D770" s="2"/>
      <c r="E770" s="26"/>
    </row>
    <row r="771" spans="4:5" x14ac:dyDescent="0.25">
      <c r="D771" s="2"/>
      <c r="E771" s="26"/>
    </row>
    <row r="772" spans="4:5" x14ac:dyDescent="0.25">
      <c r="D772" s="2"/>
      <c r="E772" s="26"/>
    </row>
    <row r="773" spans="4:5" x14ac:dyDescent="0.25">
      <c r="D773" s="2"/>
      <c r="E773" s="26"/>
    </row>
    <row r="774" spans="4:5" x14ac:dyDescent="0.25">
      <c r="D774" s="2"/>
      <c r="E774" s="26"/>
    </row>
    <row r="775" spans="4:5" x14ac:dyDescent="0.25">
      <c r="D775" s="2"/>
      <c r="E775" s="26"/>
    </row>
    <row r="776" spans="4:5" x14ac:dyDescent="0.25">
      <c r="D776" s="2"/>
      <c r="E776" s="26"/>
    </row>
    <row r="777" spans="4:5" x14ac:dyDescent="0.25">
      <c r="D777" s="2"/>
      <c r="E777" s="26"/>
    </row>
    <row r="778" spans="4:5" x14ac:dyDescent="0.25">
      <c r="D778" s="2"/>
      <c r="E778" s="26"/>
    </row>
    <row r="779" spans="4:5" x14ac:dyDescent="0.25">
      <c r="D779" s="2"/>
      <c r="E779" s="26"/>
    </row>
    <row r="780" spans="4:5" x14ac:dyDescent="0.25">
      <c r="D780" s="2"/>
      <c r="E780" s="26"/>
    </row>
    <row r="781" spans="4:5" x14ac:dyDescent="0.25">
      <c r="D781" s="2"/>
      <c r="E781" s="26"/>
    </row>
    <row r="782" spans="4:5" x14ac:dyDescent="0.25">
      <c r="D782" s="2"/>
      <c r="E782" s="26"/>
    </row>
    <row r="783" spans="4:5" x14ac:dyDescent="0.25">
      <c r="D783" s="2"/>
      <c r="E783" s="26"/>
    </row>
    <row r="784" spans="4:5" x14ac:dyDescent="0.25">
      <c r="D784" s="2"/>
      <c r="E784" s="26"/>
    </row>
    <row r="785" spans="4:5" x14ac:dyDescent="0.25">
      <c r="D785" s="2"/>
      <c r="E785" s="26"/>
    </row>
    <row r="786" spans="4:5" x14ac:dyDescent="0.25">
      <c r="D786" s="2"/>
      <c r="E786" s="26"/>
    </row>
    <row r="787" spans="4:5" x14ac:dyDescent="0.25">
      <c r="D787" s="2"/>
      <c r="E787" s="26"/>
    </row>
    <row r="788" spans="4:5" x14ac:dyDescent="0.25">
      <c r="D788" s="2"/>
      <c r="E788" s="26"/>
    </row>
    <row r="789" spans="4:5" x14ac:dyDescent="0.25">
      <c r="D789" s="2"/>
      <c r="E789" s="26"/>
    </row>
    <row r="790" spans="4:5" x14ac:dyDescent="0.25">
      <c r="D790" s="2"/>
      <c r="E790" s="26"/>
    </row>
    <row r="791" spans="4:5" x14ac:dyDescent="0.25">
      <c r="D791" s="2"/>
      <c r="E791" s="26"/>
    </row>
    <row r="792" spans="4:5" x14ac:dyDescent="0.25">
      <c r="D792" s="2"/>
      <c r="E792" s="26"/>
    </row>
    <row r="793" spans="4:5" x14ac:dyDescent="0.25">
      <c r="D793" s="2"/>
      <c r="E793" s="26"/>
    </row>
    <row r="794" spans="4:5" x14ac:dyDescent="0.25">
      <c r="D794" s="2"/>
      <c r="E794" s="26"/>
    </row>
    <row r="795" spans="4:5" x14ac:dyDescent="0.25">
      <c r="D795" s="2"/>
      <c r="E795" s="26"/>
    </row>
    <row r="796" spans="4:5" x14ac:dyDescent="0.25">
      <c r="D796" s="2"/>
      <c r="E796" s="26"/>
    </row>
    <row r="797" spans="4:5" x14ac:dyDescent="0.25">
      <c r="D797" s="2"/>
      <c r="E797" s="26"/>
    </row>
    <row r="798" spans="4:5" x14ac:dyDescent="0.25">
      <c r="D798" s="2"/>
      <c r="E798" s="26"/>
    </row>
    <row r="799" spans="4:5" x14ac:dyDescent="0.25">
      <c r="D799" s="2"/>
      <c r="E799" s="26"/>
    </row>
    <row r="800" spans="4:5" x14ac:dyDescent="0.25">
      <c r="D800" s="2"/>
      <c r="E800" s="26"/>
    </row>
    <row r="801" spans="4:5" x14ac:dyDescent="0.25">
      <c r="D801" s="2"/>
      <c r="E801" s="26"/>
    </row>
    <row r="802" spans="4:5" x14ac:dyDescent="0.25">
      <c r="D802" s="2"/>
      <c r="E802" s="26"/>
    </row>
    <row r="803" spans="4:5" x14ac:dyDescent="0.25">
      <c r="D803" s="2"/>
      <c r="E803" s="26"/>
    </row>
    <row r="804" spans="4:5" x14ac:dyDescent="0.25">
      <c r="D804" s="2"/>
      <c r="E804" s="26"/>
    </row>
    <row r="805" spans="4:5" x14ac:dyDescent="0.25">
      <c r="D805" s="2"/>
      <c r="E805" s="26"/>
    </row>
    <row r="806" spans="4:5" x14ac:dyDescent="0.25">
      <c r="D806" s="2"/>
      <c r="E806" s="26"/>
    </row>
    <row r="807" spans="4:5" x14ac:dyDescent="0.25">
      <c r="D807" s="2"/>
      <c r="E807" s="26"/>
    </row>
    <row r="808" spans="4:5" x14ac:dyDescent="0.25">
      <c r="D808" s="2"/>
      <c r="E808" s="26"/>
    </row>
    <row r="809" spans="4:5" x14ac:dyDescent="0.25">
      <c r="D809" s="2"/>
      <c r="E809" s="26"/>
    </row>
    <row r="810" spans="4:5" x14ac:dyDescent="0.25">
      <c r="D810" s="2"/>
      <c r="E810" s="26"/>
    </row>
    <row r="811" spans="4:5" x14ac:dyDescent="0.25">
      <c r="D811" s="2"/>
      <c r="E811" s="26"/>
    </row>
    <row r="812" spans="4:5" x14ac:dyDescent="0.25">
      <c r="D812" s="2"/>
      <c r="E812" s="26"/>
    </row>
    <row r="813" spans="4:5" x14ac:dyDescent="0.25">
      <c r="D813" s="2"/>
      <c r="E813" s="26"/>
    </row>
    <row r="814" spans="4:5" x14ac:dyDescent="0.25">
      <c r="D814" s="2"/>
      <c r="E814" s="26"/>
    </row>
    <row r="815" spans="4:5" x14ac:dyDescent="0.25">
      <c r="D815" s="2"/>
      <c r="E815" s="26"/>
    </row>
    <row r="816" spans="4:5" x14ac:dyDescent="0.25">
      <c r="D816" s="2"/>
      <c r="E816" s="26"/>
    </row>
    <row r="817" spans="4:5" x14ac:dyDescent="0.25">
      <c r="D817" s="2"/>
      <c r="E817" s="26"/>
    </row>
    <row r="818" spans="4:5" x14ac:dyDescent="0.25">
      <c r="D818" s="2"/>
      <c r="E818" s="26"/>
    </row>
    <row r="819" spans="4:5" x14ac:dyDescent="0.25">
      <c r="D819" s="2"/>
      <c r="E819" s="26"/>
    </row>
    <row r="820" spans="4:5" x14ac:dyDescent="0.25">
      <c r="D820" s="2"/>
      <c r="E820" s="26"/>
    </row>
    <row r="821" spans="4:5" x14ac:dyDescent="0.25">
      <c r="D821" s="2"/>
      <c r="E821" s="26"/>
    </row>
    <row r="822" spans="4:5" x14ac:dyDescent="0.25">
      <c r="D822" s="2"/>
      <c r="E822" s="26"/>
    </row>
    <row r="823" spans="4:5" x14ac:dyDescent="0.25">
      <c r="D823" s="2"/>
      <c r="E823" s="26"/>
    </row>
    <row r="824" spans="4:5" x14ac:dyDescent="0.25">
      <c r="D824" s="2"/>
      <c r="E824" s="26"/>
    </row>
    <row r="825" spans="4:5" x14ac:dyDescent="0.25">
      <c r="D825" s="2"/>
      <c r="E825" s="26"/>
    </row>
    <row r="826" spans="4:5" x14ac:dyDescent="0.25">
      <c r="D826" s="2"/>
      <c r="E826" s="26"/>
    </row>
    <row r="827" spans="4:5" x14ac:dyDescent="0.25">
      <c r="D827" s="2"/>
      <c r="E827" s="26"/>
    </row>
    <row r="828" spans="4:5" x14ac:dyDescent="0.25">
      <c r="D828" s="2"/>
      <c r="E828" s="26"/>
    </row>
    <row r="829" spans="4:5" x14ac:dyDescent="0.25">
      <c r="D829" s="2"/>
      <c r="E829" s="26"/>
    </row>
    <row r="830" spans="4:5" x14ac:dyDescent="0.25">
      <c r="D830" s="2"/>
      <c r="E830" s="26"/>
    </row>
    <row r="831" spans="4:5" x14ac:dyDescent="0.25">
      <c r="D831" s="2"/>
      <c r="E831" s="26"/>
    </row>
    <row r="832" spans="4:5" x14ac:dyDescent="0.25">
      <c r="D832" s="2"/>
      <c r="E832" s="26"/>
    </row>
    <row r="833" spans="4:5" x14ac:dyDescent="0.25">
      <c r="D833" s="2"/>
      <c r="E833" s="26"/>
    </row>
    <row r="834" spans="4:5" x14ac:dyDescent="0.25">
      <c r="D834" s="2"/>
      <c r="E834" s="26"/>
    </row>
    <row r="835" spans="4:5" x14ac:dyDescent="0.25">
      <c r="D835" s="2"/>
      <c r="E835" s="26"/>
    </row>
    <row r="836" spans="4:5" x14ac:dyDescent="0.25">
      <c r="D836" s="2"/>
      <c r="E836" s="26"/>
    </row>
    <row r="837" spans="4:5" x14ac:dyDescent="0.25">
      <c r="D837" s="2"/>
      <c r="E837" s="26"/>
    </row>
    <row r="838" spans="4:5" x14ac:dyDescent="0.25">
      <c r="D838" s="2"/>
      <c r="E838" s="26"/>
    </row>
    <row r="839" spans="4:5" x14ac:dyDescent="0.25">
      <c r="D839" s="2"/>
      <c r="E839" s="26"/>
    </row>
    <row r="840" spans="4:5" x14ac:dyDescent="0.25">
      <c r="D840" s="2"/>
      <c r="E840" s="26"/>
    </row>
    <row r="841" spans="4:5" x14ac:dyDescent="0.25">
      <c r="D841" s="2"/>
      <c r="E841" s="26"/>
    </row>
    <row r="842" spans="4:5" x14ac:dyDescent="0.25">
      <c r="D842" s="2"/>
      <c r="E842" s="26"/>
    </row>
    <row r="843" spans="4:5" x14ac:dyDescent="0.25">
      <c r="D843" s="2"/>
      <c r="E843" s="26"/>
    </row>
    <row r="844" spans="4:5" x14ac:dyDescent="0.25">
      <c r="D844" s="2"/>
      <c r="E844" s="26"/>
    </row>
    <row r="845" spans="4:5" x14ac:dyDescent="0.25">
      <c r="D845" s="2"/>
      <c r="E845" s="26"/>
    </row>
    <row r="846" spans="4:5" x14ac:dyDescent="0.25">
      <c r="D846" s="2"/>
      <c r="E846" s="26"/>
    </row>
    <row r="847" spans="4:5" x14ac:dyDescent="0.25">
      <c r="D847" s="2"/>
      <c r="E847" s="26"/>
    </row>
    <row r="848" spans="4:5" x14ac:dyDescent="0.25">
      <c r="D848" s="2"/>
      <c r="E848" s="26"/>
    </row>
    <row r="849" spans="4:5" x14ac:dyDescent="0.25">
      <c r="D849" s="2"/>
      <c r="E849" s="26"/>
    </row>
    <row r="850" spans="4:5" x14ac:dyDescent="0.25">
      <c r="D850" s="2"/>
      <c r="E850" s="26"/>
    </row>
    <row r="851" spans="4:5" x14ac:dyDescent="0.25">
      <c r="D851" s="2"/>
      <c r="E851" s="26"/>
    </row>
    <row r="852" spans="4:5" x14ac:dyDescent="0.25">
      <c r="D852" s="2"/>
      <c r="E852" s="26"/>
    </row>
    <row r="853" spans="4:5" x14ac:dyDescent="0.25">
      <c r="D853" s="2"/>
      <c r="E853" s="26"/>
    </row>
    <row r="854" spans="4:5" x14ac:dyDescent="0.25">
      <c r="D854" s="2"/>
      <c r="E854" s="26"/>
    </row>
    <row r="855" spans="4:5" x14ac:dyDescent="0.25">
      <c r="D855" s="2"/>
      <c r="E855" s="26"/>
    </row>
    <row r="856" spans="4:5" x14ac:dyDescent="0.25">
      <c r="D856" s="2"/>
      <c r="E856" s="26"/>
    </row>
    <row r="857" spans="4:5" x14ac:dyDescent="0.25">
      <c r="D857" s="2"/>
      <c r="E857" s="26"/>
    </row>
    <row r="858" spans="4:5" x14ac:dyDescent="0.25">
      <c r="D858" s="2"/>
      <c r="E858" s="26"/>
    </row>
    <row r="859" spans="4:5" x14ac:dyDescent="0.25">
      <c r="D859" s="2"/>
      <c r="E859" s="26"/>
    </row>
    <row r="860" spans="4:5" x14ac:dyDescent="0.25">
      <c r="D860" s="2"/>
      <c r="E860" s="26"/>
    </row>
    <row r="861" spans="4:5" x14ac:dyDescent="0.25">
      <c r="D861" s="2"/>
      <c r="E861" s="26"/>
    </row>
    <row r="862" spans="4:5" x14ac:dyDescent="0.25">
      <c r="D862" s="2"/>
      <c r="E862" s="26"/>
    </row>
    <row r="863" spans="4:5" x14ac:dyDescent="0.25">
      <c r="D863" s="2"/>
      <c r="E863" s="26"/>
    </row>
    <row r="864" spans="4:5" x14ac:dyDescent="0.25">
      <c r="D864" s="2"/>
      <c r="E864" s="26"/>
    </row>
    <row r="865" spans="4:5" x14ac:dyDescent="0.25">
      <c r="D865" s="2"/>
      <c r="E865" s="26"/>
    </row>
    <row r="866" spans="4:5" x14ac:dyDescent="0.25">
      <c r="D866" s="2"/>
      <c r="E866" s="26"/>
    </row>
    <row r="867" spans="4:5" x14ac:dyDescent="0.25">
      <c r="D867" s="2"/>
      <c r="E867" s="26"/>
    </row>
    <row r="868" spans="4:5" x14ac:dyDescent="0.25">
      <c r="D868" s="2"/>
      <c r="E868" s="26"/>
    </row>
    <row r="869" spans="4:5" x14ac:dyDescent="0.25">
      <c r="D869" s="2"/>
      <c r="E869" s="26"/>
    </row>
    <row r="870" spans="4:5" x14ac:dyDescent="0.25">
      <c r="D870" s="2"/>
      <c r="E870" s="26"/>
    </row>
    <row r="871" spans="4:5" x14ac:dyDescent="0.25">
      <c r="D871" s="2"/>
      <c r="E871" s="26"/>
    </row>
    <row r="872" spans="4:5" x14ac:dyDescent="0.25">
      <c r="D872" s="2"/>
      <c r="E872" s="26"/>
    </row>
    <row r="873" spans="4:5" x14ac:dyDescent="0.25">
      <c r="D873" s="2"/>
      <c r="E873" s="26"/>
    </row>
    <row r="874" spans="4:5" x14ac:dyDescent="0.25">
      <c r="D874" s="2"/>
      <c r="E874" s="26"/>
    </row>
    <row r="875" spans="4:5" x14ac:dyDescent="0.25">
      <c r="D875" s="2"/>
      <c r="E875" s="26"/>
    </row>
    <row r="876" spans="4:5" x14ac:dyDescent="0.25">
      <c r="D876" s="2"/>
      <c r="E876" s="26"/>
    </row>
    <row r="877" spans="4:5" x14ac:dyDescent="0.25">
      <c r="D877" s="2"/>
      <c r="E877" s="26"/>
    </row>
    <row r="878" spans="4:5" x14ac:dyDescent="0.25">
      <c r="D878" s="2"/>
      <c r="E878" s="26"/>
    </row>
    <row r="879" spans="4:5" x14ac:dyDescent="0.25">
      <c r="D879" s="2"/>
      <c r="E879" s="26"/>
    </row>
    <row r="880" spans="4:5" x14ac:dyDescent="0.25">
      <c r="D880" s="2"/>
      <c r="E880" s="26"/>
    </row>
    <row r="881" spans="4:5" x14ac:dyDescent="0.25">
      <c r="D881" s="2"/>
      <c r="E881" s="26"/>
    </row>
    <row r="882" spans="4:5" x14ac:dyDescent="0.25">
      <c r="D882" s="2"/>
      <c r="E882" s="26"/>
    </row>
    <row r="883" spans="4:5" x14ac:dyDescent="0.25">
      <c r="D883" s="2"/>
      <c r="E883" s="26"/>
    </row>
    <row r="884" spans="4:5" x14ac:dyDescent="0.25">
      <c r="D884" s="2"/>
      <c r="E884" s="26"/>
    </row>
    <row r="885" spans="4:5" x14ac:dyDescent="0.25">
      <c r="D885" s="2"/>
      <c r="E885" s="26"/>
    </row>
    <row r="886" spans="4:5" x14ac:dyDescent="0.25">
      <c r="D886" s="2"/>
      <c r="E886" s="26"/>
    </row>
    <row r="887" spans="4:5" x14ac:dyDescent="0.25">
      <c r="D887" s="2"/>
      <c r="E887" s="26"/>
    </row>
    <row r="888" spans="4:5" x14ac:dyDescent="0.25">
      <c r="D888" s="2"/>
      <c r="E888" s="26"/>
    </row>
    <row r="889" spans="4:5" x14ac:dyDescent="0.25">
      <c r="D889" s="2"/>
      <c r="E889" s="26"/>
    </row>
    <row r="890" spans="4:5" x14ac:dyDescent="0.25">
      <c r="D890" s="2"/>
      <c r="E890" s="26"/>
    </row>
    <row r="891" spans="4:5" x14ac:dyDescent="0.25">
      <c r="D891" s="2"/>
      <c r="E891" s="26"/>
    </row>
    <row r="892" spans="4:5" x14ac:dyDescent="0.25">
      <c r="D892" s="2"/>
      <c r="E892" s="26"/>
    </row>
    <row r="893" spans="4:5" x14ac:dyDescent="0.25">
      <c r="D893" s="2"/>
      <c r="E893" s="26"/>
    </row>
    <row r="894" spans="4:5" x14ac:dyDescent="0.25">
      <c r="D894" s="2"/>
      <c r="E894" s="26"/>
    </row>
    <row r="895" spans="4:5" x14ac:dyDescent="0.25">
      <c r="D895" s="2"/>
      <c r="E895" s="26"/>
    </row>
    <row r="896" spans="4:5" x14ac:dyDescent="0.25">
      <c r="D896" s="2"/>
      <c r="E896" s="26"/>
    </row>
    <row r="897" spans="4:5" x14ac:dyDescent="0.25">
      <c r="D897" s="2"/>
      <c r="E897" s="26"/>
    </row>
    <row r="898" spans="4:5" x14ac:dyDescent="0.25">
      <c r="D898" s="2"/>
      <c r="E898" s="26"/>
    </row>
    <row r="899" spans="4:5" x14ac:dyDescent="0.25">
      <c r="D899" s="2"/>
      <c r="E899" s="26"/>
    </row>
    <row r="900" spans="4:5" x14ac:dyDescent="0.25">
      <c r="D900" s="2"/>
      <c r="E900" s="26"/>
    </row>
    <row r="901" spans="4:5" x14ac:dyDescent="0.25">
      <c r="D901" s="2"/>
      <c r="E901" s="26"/>
    </row>
    <row r="902" spans="4:5" x14ac:dyDescent="0.25">
      <c r="D902" s="2"/>
      <c r="E902" s="26"/>
    </row>
    <row r="903" spans="4:5" x14ac:dyDescent="0.25">
      <c r="D903" s="2"/>
      <c r="E903" s="26"/>
    </row>
    <row r="904" spans="4:5" x14ac:dyDescent="0.25">
      <c r="D904" s="2"/>
      <c r="E904" s="26"/>
    </row>
    <row r="905" spans="4:5" x14ac:dyDescent="0.25">
      <c r="D905" s="2"/>
      <c r="E905" s="26"/>
    </row>
    <row r="906" spans="4:5" x14ac:dyDescent="0.25">
      <c r="D906" s="2"/>
      <c r="E906" s="26"/>
    </row>
    <row r="907" spans="4:5" x14ac:dyDescent="0.25">
      <c r="D907" s="2"/>
      <c r="E907" s="26"/>
    </row>
    <row r="908" spans="4:5" x14ac:dyDescent="0.25">
      <c r="D908" s="2"/>
      <c r="E908" s="26"/>
    </row>
    <row r="909" spans="4:5" x14ac:dyDescent="0.25">
      <c r="D909" s="2"/>
      <c r="E909" s="26"/>
    </row>
    <row r="910" spans="4:5" x14ac:dyDescent="0.25">
      <c r="D910" s="2"/>
      <c r="E910" s="26"/>
    </row>
    <row r="911" spans="4:5" x14ac:dyDescent="0.25">
      <c r="D911" s="2"/>
      <c r="E911" s="26"/>
    </row>
    <row r="912" spans="4:5" x14ac:dyDescent="0.25">
      <c r="D912" s="2"/>
      <c r="E912" s="26"/>
    </row>
    <row r="913" spans="4:5" x14ac:dyDescent="0.25">
      <c r="D913" s="2"/>
      <c r="E913" s="26"/>
    </row>
    <row r="914" spans="4:5" x14ac:dyDescent="0.25">
      <c r="D914" s="2"/>
      <c r="E914" s="26"/>
    </row>
    <row r="915" spans="4:5" x14ac:dyDescent="0.25">
      <c r="D915" s="2"/>
      <c r="E915" s="26"/>
    </row>
    <row r="916" spans="4:5" x14ac:dyDescent="0.25">
      <c r="D916" s="2"/>
      <c r="E916" s="26"/>
    </row>
    <row r="917" spans="4:5" x14ac:dyDescent="0.25">
      <c r="D917" s="2"/>
      <c r="E917" s="26"/>
    </row>
    <row r="918" spans="4:5" x14ac:dyDescent="0.25">
      <c r="D918" s="2"/>
      <c r="E918" s="26"/>
    </row>
    <row r="919" spans="4:5" x14ac:dyDescent="0.25">
      <c r="D919" s="2"/>
      <c r="E919" s="26"/>
    </row>
    <row r="920" spans="4:5" x14ac:dyDescent="0.25">
      <c r="D920" s="2"/>
      <c r="E920" s="26"/>
    </row>
    <row r="921" spans="4:5" x14ac:dyDescent="0.25">
      <c r="D921" s="2"/>
      <c r="E921" s="26"/>
    </row>
    <row r="922" spans="4:5" x14ac:dyDescent="0.25">
      <c r="D922" s="2"/>
      <c r="E922" s="26"/>
    </row>
    <row r="923" spans="4:5" x14ac:dyDescent="0.25">
      <c r="D923" s="2"/>
      <c r="E923" s="26"/>
    </row>
    <row r="924" spans="4:5" x14ac:dyDescent="0.25">
      <c r="D924" s="2"/>
      <c r="E924" s="26"/>
    </row>
    <row r="925" spans="4:5" x14ac:dyDescent="0.25">
      <c r="D925" s="2"/>
      <c r="E925" s="26"/>
    </row>
    <row r="926" spans="4:5" x14ac:dyDescent="0.25">
      <c r="D926" s="2"/>
      <c r="E926" s="26"/>
    </row>
    <row r="927" spans="4:5" x14ac:dyDescent="0.25">
      <c r="D927" s="2"/>
      <c r="E927" s="26"/>
    </row>
    <row r="928" spans="4:5" x14ac:dyDescent="0.25">
      <c r="D928" s="2"/>
      <c r="E928" s="26"/>
    </row>
    <row r="929" spans="4:5" x14ac:dyDescent="0.25">
      <c r="D929" s="2"/>
      <c r="E929" s="26"/>
    </row>
    <row r="930" spans="4:5" x14ac:dyDescent="0.25">
      <c r="D930" s="2"/>
      <c r="E930" s="26"/>
    </row>
    <row r="931" spans="4:5" x14ac:dyDescent="0.25">
      <c r="D931" s="2"/>
      <c r="E931" s="26"/>
    </row>
    <row r="932" spans="4:5" x14ac:dyDescent="0.25">
      <c r="D932" s="2"/>
      <c r="E932" s="26"/>
    </row>
    <row r="933" spans="4:5" x14ac:dyDescent="0.25">
      <c r="D933" s="2"/>
      <c r="E933" s="26"/>
    </row>
    <row r="934" spans="4:5" x14ac:dyDescent="0.25">
      <c r="D934" s="2"/>
      <c r="E934" s="26"/>
    </row>
    <row r="935" spans="4:5" x14ac:dyDescent="0.25">
      <c r="D935" s="2"/>
      <c r="E935" s="26"/>
    </row>
    <row r="936" spans="4:5" x14ac:dyDescent="0.25">
      <c r="D936" s="2"/>
      <c r="E936" s="26"/>
    </row>
    <row r="937" spans="4:5" x14ac:dyDescent="0.25">
      <c r="D937" s="2"/>
      <c r="E937" s="26"/>
    </row>
    <row r="938" spans="4:5" x14ac:dyDescent="0.25">
      <c r="D938" s="2"/>
      <c r="E938" s="26"/>
    </row>
    <row r="939" spans="4:5" x14ac:dyDescent="0.25">
      <c r="D939" s="2"/>
      <c r="E939" s="26"/>
    </row>
    <row r="940" spans="4:5" x14ac:dyDescent="0.25">
      <c r="D940" s="2"/>
      <c r="E940" s="26"/>
    </row>
    <row r="941" spans="4:5" x14ac:dyDescent="0.25">
      <c r="D941" s="2"/>
      <c r="E941" s="26"/>
    </row>
    <row r="942" spans="4:5" x14ac:dyDescent="0.25">
      <c r="D942" s="2"/>
      <c r="E942" s="26"/>
    </row>
    <row r="943" spans="4:5" x14ac:dyDescent="0.25">
      <c r="D943" s="2"/>
      <c r="E943" s="26"/>
    </row>
    <row r="944" spans="4:5" x14ac:dyDescent="0.25">
      <c r="D944" s="2"/>
      <c r="E944" s="26"/>
    </row>
    <row r="945" spans="4:5" x14ac:dyDescent="0.25">
      <c r="D945" s="2"/>
      <c r="E945" s="26"/>
    </row>
    <row r="946" spans="4:5" x14ac:dyDescent="0.25">
      <c r="D946" s="2"/>
      <c r="E946" s="26"/>
    </row>
    <row r="947" spans="4:5" x14ac:dyDescent="0.25">
      <c r="D947" s="2"/>
      <c r="E947" s="26"/>
    </row>
    <row r="948" spans="4:5" x14ac:dyDescent="0.25">
      <c r="D948" s="2"/>
      <c r="E948" s="26"/>
    </row>
    <row r="949" spans="4:5" x14ac:dyDescent="0.25">
      <c r="D949" s="2"/>
      <c r="E949" s="26"/>
    </row>
    <row r="950" spans="4:5" x14ac:dyDescent="0.25">
      <c r="D950" s="2"/>
      <c r="E950" s="26"/>
    </row>
    <row r="951" spans="4:5" x14ac:dyDescent="0.25">
      <c r="D951" s="2"/>
      <c r="E951" s="26"/>
    </row>
    <row r="952" spans="4:5" x14ac:dyDescent="0.25">
      <c r="D952" s="2"/>
      <c r="E952" s="26"/>
    </row>
    <row r="953" spans="4:5" x14ac:dyDescent="0.25">
      <c r="D953" s="2"/>
      <c r="E953" s="26"/>
    </row>
    <row r="954" spans="4:5" x14ac:dyDescent="0.25">
      <c r="D954" s="2"/>
      <c r="E954" s="26"/>
    </row>
    <row r="955" spans="4:5" x14ac:dyDescent="0.25">
      <c r="D955" s="2"/>
      <c r="E955" s="26"/>
    </row>
    <row r="956" spans="4:5" x14ac:dyDescent="0.25">
      <c r="D956" s="2"/>
      <c r="E956" s="26"/>
    </row>
    <row r="957" spans="4:5" x14ac:dyDescent="0.25">
      <c r="D957" s="2"/>
      <c r="E957" s="26"/>
    </row>
    <row r="958" spans="4:5" x14ac:dyDescent="0.25">
      <c r="D958" s="2"/>
      <c r="E958" s="26"/>
    </row>
    <row r="959" spans="4:5" x14ac:dyDescent="0.25">
      <c r="D959" s="2"/>
      <c r="E959" s="26"/>
    </row>
    <row r="960" spans="4:5" x14ac:dyDescent="0.25">
      <c r="D960" s="2"/>
      <c r="E960" s="26"/>
    </row>
    <row r="961" spans="4:5" x14ac:dyDescent="0.25">
      <c r="D961" s="2"/>
      <c r="E961" s="26"/>
    </row>
    <row r="962" spans="4:5" x14ac:dyDescent="0.25">
      <c r="D962" s="2"/>
      <c r="E962" s="26"/>
    </row>
    <row r="963" spans="4:5" x14ac:dyDescent="0.25">
      <c r="D963" s="2"/>
      <c r="E963" s="26"/>
    </row>
    <row r="964" spans="4:5" x14ac:dyDescent="0.25">
      <c r="D964" s="2"/>
      <c r="E964" s="26"/>
    </row>
    <row r="965" spans="4:5" x14ac:dyDescent="0.25">
      <c r="D965" s="2"/>
      <c r="E965" s="26"/>
    </row>
    <row r="966" spans="4:5" x14ac:dyDescent="0.25">
      <c r="D966" s="2"/>
      <c r="E966" s="26"/>
    </row>
    <row r="967" spans="4:5" x14ac:dyDescent="0.25">
      <c r="D967" s="2"/>
      <c r="E967" s="26"/>
    </row>
    <row r="968" spans="4:5" x14ac:dyDescent="0.25">
      <c r="D968" s="2"/>
      <c r="E968" s="26"/>
    </row>
    <row r="969" spans="4:5" x14ac:dyDescent="0.25">
      <c r="D969" s="2"/>
      <c r="E969" s="26"/>
    </row>
    <row r="970" spans="4:5" x14ac:dyDescent="0.25">
      <c r="D970" s="2"/>
      <c r="E970" s="26"/>
    </row>
    <row r="971" spans="4:5" x14ac:dyDescent="0.25">
      <c r="D971" s="2"/>
      <c r="E971" s="26"/>
    </row>
    <row r="972" spans="4:5" x14ac:dyDescent="0.25">
      <c r="D972" s="2"/>
      <c r="E972" s="26"/>
    </row>
    <row r="973" spans="4:5" x14ac:dyDescent="0.25">
      <c r="D973" s="2"/>
      <c r="E973" s="26"/>
    </row>
    <row r="974" spans="4:5" x14ac:dyDescent="0.25">
      <c r="D974" s="2"/>
      <c r="E974" s="26"/>
    </row>
    <row r="975" spans="4:5" x14ac:dyDescent="0.25">
      <c r="D975" s="2"/>
      <c r="E975" s="26"/>
    </row>
    <row r="976" spans="4:5" x14ac:dyDescent="0.25">
      <c r="D976" s="2"/>
      <c r="E976" s="26"/>
    </row>
    <row r="977" spans="4:5" x14ac:dyDescent="0.25">
      <c r="D977" s="2"/>
      <c r="E977" s="26"/>
    </row>
    <row r="978" spans="4:5" x14ac:dyDescent="0.25">
      <c r="D978" s="2"/>
      <c r="E978" s="26"/>
    </row>
    <row r="979" spans="4:5" x14ac:dyDescent="0.25">
      <c r="D979" s="2"/>
      <c r="E979" s="26"/>
    </row>
    <row r="980" spans="4:5" x14ac:dyDescent="0.25">
      <c r="D980" s="2"/>
      <c r="E980" s="26"/>
    </row>
    <row r="981" spans="4:5" x14ac:dyDescent="0.25">
      <c r="D981" s="2"/>
      <c r="E981" s="26"/>
    </row>
    <row r="982" spans="4:5" x14ac:dyDescent="0.25">
      <c r="D982" s="2"/>
      <c r="E982" s="26"/>
    </row>
    <row r="983" spans="4:5" x14ac:dyDescent="0.25">
      <c r="D983" s="2"/>
      <c r="E983" s="26"/>
    </row>
    <row r="984" spans="4:5" x14ac:dyDescent="0.25">
      <c r="D984" s="2"/>
      <c r="E984" s="26"/>
    </row>
    <row r="985" spans="4:5" x14ac:dyDescent="0.25">
      <c r="D985" s="2"/>
      <c r="E985" s="26"/>
    </row>
    <row r="986" spans="4:5" x14ac:dyDescent="0.25">
      <c r="D986" s="2"/>
      <c r="E986" s="26"/>
    </row>
    <row r="987" spans="4:5" x14ac:dyDescent="0.25">
      <c r="D987" s="2"/>
      <c r="E987" s="26"/>
    </row>
    <row r="988" spans="4:5" x14ac:dyDescent="0.25">
      <c r="D988" s="2"/>
      <c r="E988" s="26"/>
    </row>
    <row r="989" spans="4:5" x14ac:dyDescent="0.25">
      <c r="D989" s="2"/>
      <c r="E989" s="26"/>
    </row>
    <row r="990" spans="4:5" x14ac:dyDescent="0.25">
      <c r="D990" s="2"/>
      <c r="E990" s="26"/>
    </row>
    <row r="991" spans="4:5" x14ac:dyDescent="0.25">
      <c r="D991" s="2"/>
      <c r="E991" s="26"/>
    </row>
    <row r="992" spans="4:5" x14ac:dyDescent="0.25">
      <c r="D992" s="2"/>
      <c r="E992" s="26"/>
    </row>
    <row r="993" spans="4:5" x14ac:dyDescent="0.25">
      <c r="D993" s="2"/>
      <c r="E993" s="26"/>
    </row>
    <row r="994" spans="4:5" x14ac:dyDescent="0.25">
      <c r="D994" s="2"/>
      <c r="E994" s="26"/>
    </row>
    <row r="995" spans="4:5" x14ac:dyDescent="0.25">
      <c r="D995" s="2"/>
      <c r="E995" s="26"/>
    </row>
    <row r="996" spans="4:5" x14ac:dyDescent="0.25">
      <c r="D996" s="2"/>
      <c r="E996" s="26"/>
    </row>
    <row r="997" spans="4:5" x14ac:dyDescent="0.25">
      <c r="D997" s="2"/>
      <c r="E997" s="26"/>
    </row>
    <row r="998" spans="4:5" x14ac:dyDescent="0.25">
      <c r="D998" s="2"/>
      <c r="E998" s="26"/>
    </row>
    <row r="999" spans="4:5" x14ac:dyDescent="0.25">
      <c r="D999" s="2"/>
      <c r="E999" s="26"/>
    </row>
    <row r="1000" spans="4:5" x14ac:dyDescent="0.25">
      <c r="D1000" s="2"/>
      <c r="E1000" s="26"/>
    </row>
    <row r="1001" spans="4:5" x14ac:dyDescent="0.25">
      <c r="D1001" s="2"/>
      <c r="E1001" s="26"/>
    </row>
    <row r="1002" spans="4:5" x14ac:dyDescent="0.25">
      <c r="D1002" s="2"/>
      <c r="E1002" s="26"/>
    </row>
    <row r="1003" spans="4:5" x14ac:dyDescent="0.25">
      <c r="D1003" s="2"/>
      <c r="E1003" s="26"/>
    </row>
    <row r="1004" spans="4:5" x14ac:dyDescent="0.25">
      <c r="D1004" s="2"/>
      <c r="E1004" s="26"/>
    </row>
    <row r="1005" spans="4:5" x14ac:dyDescent="0.25">
      <c r="D1005" s="2"/>
      <c r="E1005" s="26"/>
    </row>
    <row r="1006" spans="4:5" x14ac:dyDescent="0.25">
      <c r="D1006" s="2"/>
      <c r="E1006" s="26"/>
    </row>
    <row r="1007" spans="4:5" x14ac:dyDescent="0.25">
      <c r="D1007" s="2"/>
      <c r="E1007" s="26"/>
    </row>
    <row r="1008" spans="4:5" x14ac:dyDescent="0.25">
      <c r="D1008" s="2"/>
      <c r="E1008" s="26"/>
    </row>
    <row r="1009" spans="4:5" x14ac:dyDescent="0.25">
      <c r="D1009" s="2"/>
      <c r="E1009" s="26"/>
    </row>
    <row r="1010" spans="4:5" x14ac:dyDescent="0.25">
      <c r="D1010" s="2"/>
      <c r="E1010" s="26"/>
    </row>
    <row r="1011" spans="4:5" x14ac:dyDescent="0.25">
      <c r="D1011" s="2"/>
      <c r="E1011" s="26"/>
    </row>
    <row r="1012" spans="4:5" x14ac:dyDescent="0.25">
      <c r="D1012" s="2"/>
      <c r="E1012" s="26"/>
    </row>
    <row r="1013" spans="4:5" x14ac:dyDescent="0.25">
      <c r="D1013" s="2"/>
      <c r="E1013" s="26"/>
    </row>
    <row r="1014" spans="4:5" x14ac:dyDescent="0.25">
      <c r="D1014" s="2"/>
      <c r="E1014" s="26"/>
    </row>
    <row r="1015" spans="4:5" x14ac:dyDescent="0.25">
      <c r="D1015" s="2"/>
      <c r="E1015" s="26"/>
    </row>
    <row r="1016" spans="4:5" x14ac:dyDescent="0.25">
      <c r="D1016" s="2"/>
      <c r="E1016" s="26"/>
    </row>
    <row r="1017" spans="4:5" x14ac:dyDescent="0.25">
      <c r="D1017" s="2"/>
      <c r="E1017" s="26"/>
    </row>
    <row r="1018" spans="4:5" x14ac:dyDescent="0.25">
      <c r="D1018" s="2"/>
      <c r="E1018" s="26"/>
    </row>
    <row r="1019" spans="4:5" x14ac:dyDescent="0.25">
      <c r="D1019" s="2"/>
      <c r="E1019" s="26"/>
    </row>
    <row r="1020" spans="4:5" x14ac:dyDescent="0.25">
      <c r="D1020" s="2"/>
      <c r="E1020" s="26"/>
    </row>
    <row r="1021" spans="4:5" x14ac:dyDescent="0.25">
      <c r="D1021" s="2"/>
      <c r="E1021" s="26"/>
    </row>
    <row r="1022" spans="4:5" x14ac:dyDescent="0.25">
      <c r="D1022" s="2"/>
      <c r="E1022" s="26"/>
    </row>
    <row r="1023" spans="4:5" x14ac:dyDescent="0.25">
      <c r="D1023" s="2"/>
      <c r="E1023" s="26"/>
    </row>
    <row r="1024" spans="4:5" x14ac:dyDescent="0.25">
      <c r="D1024" s="2"/>
      <c r="E1024" s="26"/>
    </row>
    <row r="1025" spans="4:5" x14ac:dyDescent="0.25">
      <c r="D1025" s="2"/>
      <c r="E1025" s="26"/>
    </row>
    <row r="1026" spans="4:5" x14ac:dyDescent="0.25">
      <c r="D1026" s="2"/>
      <c r="E1026" s="26"/>
    </row>
    <row r="1027" spans="4:5" x14ac:dyDescent="0.25">
      <c r="D1027" s="2"/>
      <c r="E1027" s="26"/>
    </row>
    <row r="1028" spans="4:5" x14ac:dyDescent="0.25">
      <c r="D1028" s="2"/>
      <c r="E1028" s="26"/>
    </row>
    <row r="1029" spans="4:5" x14ac:dyDescent="0.25">
      <c r="D1029" s="2"/>
      <c r="E1029" s="26"/>
    </row>
    <row r="1030" spans="4:5" x14ac:dyDescent="0.25">
      <c r="D1030" s="2"/>
      <c r="E1030" s="26"/>
    </row>
    <row r="1031" spans="4:5" x14ac:dyDescent="0.25">
      <c r="D1031" s="2"/>
      <c r="E1031" s="26"/>
    </row>
    <row r="1032" spans="4:5" x14ac:dyDescent="0.25">
      <c r="D1032" s="2"/>
      <c r="E1032" s="26"/>
    </row>
    <row r="1033" spans="4:5" x14ac:dyDescent="0.25">
      <c r="D1033" s="2"/>
      <c r="E1033" s="26"/>
    </row>
    <row r="1034" spans="4:5" x14ac:dyDescent="0.25">
      <c r="D1034" s="2"/>
      <c r="E1034" s="26"/>
    </row>
    <row r="1035" spans="4:5" x14ac:dyDescent="0.25">
      <c r="D1035" s="2"/>
      <c r="E1035" s="26"/>
    </row>
    <row r="1036" spans="4:5" x14ac:dyDescent="0.25">
      <c r="D1036" s="2"/>
      <c r="E1036" s="26"/>
    </row>
    <row r="1037" spans="4:5" x14ac:dyDescent="0.25">
      <c r="D1037" s="2"/>
      <c r="E1037" s="26"/>
    </row>
    <row r="1038" spans="4:5" x14ac:dyDescent="0.25">
      <c r="D1038" s="2"/>
      <c r="E1038" s="26"/>
    </row>
    <row r="1039" spans="4:5" x14ac:dyDescent="0.25">
      <c r="D1039" s="2"/>
      <c r="E1039" s="26"/>
    </row>
    <row r="1040" spans="4:5" x14ac:dyDescent="0.25">
      <c r="D1040" s="2"/>
      <c r="E1040" s="26"/>
    </row>
    <row r="1041" spans="4:5" x14ac:dyDescent="0.25">
      <c r="D1041" s="2"/>
      <c r="E1041" s="26"/>
    </row>
    <row r="1042" spans="4:5" x14ac:dyDescent="0.25">
      <c r="D1042" s="2"/>
      <c r="E1042" s="26"/>
    </row>
    <row r="1043" spans="4:5" x14ac:dyDescent="0.25">
      <c r="D1043" s="2"/>
      <c r="E1043" s="26"/>
    </row>
    <row r="1044" spans="4:5" x14ac:dyDescent="0.25">
      <c r="D1044" s="2"/>
      <c r="E1044" s="26"/>
    </row>
    <row r="1045" spans="4:5" x14ac:dyDescent="0.25">
      <c r="D1045" s="2"/>
      <c r="E1045" s="26"/>
    </row>
    <row r="1046" spans="4:5" x14ac:dyDescent="0.25">
      <c r="D1046" s="2"/>
      <c r="E1046" s="26"/>
    </row>
    <row r="1047" spans="4:5" x14ac:dyDescent="0.25">
      <c r="D1047" s="2"/>
      <c r="E1047" s="26"/>
    </row>
    <row r="1048" spans="4:5" x14ac:dyDescent="0.25">
      <c r="D1048" s="2"/>
      <c r="E1048" s="26"/>
    </row>
    <row r="1049" spans="4:5" x14ac:dyDescent="0.25">
      <c r="D1049" s="2"/>
      <c r="E1049" s="26"/>
    </row>
    <row r="1050" spans="4:5" x14ac:dyDescent="0.25">
      <c r="D1050" s="2"/>
      <c r="E1050" s="26"/>
    </row>
    <row r="1051" spans="4:5" x14ac:dyDescent="0.25">
      <c r="D1051" s="2"/>
      <c r="E1051" s="26"/>
    </row>
    <row r="1052" spans="4:5" x14ac:dyDescent="0.25">
      <c r="D1052" s="2"/>
      <c r="E1052" s="26"/>
    </row>
    <row r="1053" spans="4:5" x14ac:dyDescent="0.25">
      <c r="D1053" s="2"/>
      <c r="E1053" s="26"/>
    </row>
    <row r="1054" spans="4:5" x14ac:dyDescent="0.25">
      <c r="D1054" s="2"/>
      <c r="E1054" s="26"/>
    </row>
    <row r="1055" spans="4:5" x14ac:dyDescent="0.25">
      <c r="D1055" s="2"/>
      <c r="E1055" s="26"/>
    </row>
    <row r="1056" spans="4:5" x14ac:dyDescent="0.25">
      <c r="D1056" s="2"/>
      <c r="E1056" s="26"/>
    </row>
    <row r="1057" spans="4:5" x14ac:dyDescent="0.25">
      <c r="D1057" s="2"/>
      <c r="E1057" s="26"/>
    </row>
    <row r="1058" spans="4:5" x14ac:dyDescent="0.25">
      <c r="D1058" s="2"/>
      <c r="E1058" s="26"/>
    </row>
    <row r="1059" spans="4:5" x14ac:dyDescent="0.25">
      <c r="D1059" s="2"/>
      <c r="E1059" s="26"/>
    </row>
    <row r="1060" spans="4:5" x14ac:dyDescent="0.25">
      <c r="D1060" s="2"/>
      <c r="E1060" s="26"/>
    </row>
    <row r="1061" spans="4:5" x14ac:dyDescent="0.25">
      <c r="D1061" s="2"/>
      <c r="E1061" s="26"/>
    </row>
    <row r="1062" spans="4:5" x14ac:dyDescent="0.25">
      <c r="D1062" s="2"/>
      <c r="E1062" s="26"/>
    </row>
    <row r="1063" spans="4:5" x14ac:dyDescent="0.25">
      <c r="D1063" s="2"/>
      <c r="E1063" s="26"/>
    </row>
    <row r="1064" spans="4:5" x14ac:dyDescent="0.25">
      <c r="D1064" s="2"/>
      <c r="E1064" s="26"/>
    </row>
    <row r="1065" spans="4:5" x14ac:dyDescent="0.25">
      <c r="D1065" s="2"/>
      <c r="E1065" s="26"/>
    </row>
    <row r="1066" spans="4:5" x14ac:dyDescent="0.25">
      <c r="D1066" s="2"/>
      <c r="E1066" s="26"/>
    </row>
    <row r="1067" spans="4:5" x14ac:dyDescent="0.25">
      <c r="D1067" s="2"/>
      <c r="E1067" s="26"/>
    </row>
    <row r="1068" spans="4:5" x14ac:dyDescent="0.25">
      <c r="D1068" s="2"/>
      <c r="E1068" s="26"/>
    </row>
    <row r="1069" spans="4:5" x14ac:dyDescent="0.25">
      <c r="D1069" s="2"/>
      <c r="E1069" s="26"/>
    </row>
    <row r="1070" spans="4:5" x14ac:dyDescent="0.25">
      <c r="D1070" s="2"/>
      <c r="E1070" s="26"/>
    </row>
    <row r="1071" spans="4:5" x14ac:dyDescent="0.25">
      <c r="D1071" s="2"/>
      <c r="E1071" s="26"/>
    </row>
    <row r="1072" spans="4:5" x14ac:dyDescent="0.25">
      <c r="D1072" s="2"/>
      <c r="E1072" s="26"/>
    </row>
    <row r="1073" spans="4:5" x14ac:dyDescent="0.25">
      <c r="D1073" s="2"/>
      <c r="E1073" s="26"/>
    </row>
    <row r="1074" spans="4:5" x14ac:dyDescent="0.25">
      <c r="D1074" s="2"/>
      <c r="E1074" s="26"/>
    </row>
    <row r="1075" spans="4:5" x14ac:dyDescent="0.25">
      <c r="D1075" s="2"/>
      <c r="E1075" s="26"/>
    </row>
    <row r="1076" spans="4:5" x14ac:dyDescent="0.25">
      <c r="D1076" s="2"/>
      <c r="E1076" s="26"/>
    </row>
    <row r="1077" spans="4:5" x14ac:dyDescent="0.25">
      <c r="D1077" s="2"/>
      <c r="E1077" s="26"/>
    </row>
    <row r="1078" spans="4:5" x14ac:dyDescent="0.25">
      <c r="D1078" s="2"/>
      <c r="E1078" s="26"/>
    </row>
    <row r="1079" spans="4:5" x14ac:dyDescent="0.25">
      <c r="D1079" s="2"/>
      <c r="E1079" s="26"/>
    </row>
    <row r="1080" spans="4:5" x14ac:dyDescent="0.25">
      <c r="D1080" s="2"/>
      <c r="E1080" s="26"/>
    </row>
    <row r="1081" spans="4:5" x14ac:dyDescent="0.25">
      <c r="D1081" s="2"/>
      <c r="E1081" s="26"/>
    </row>
    <row r="1082" spans="4:5" x14ac:dyDescent="0.25">
      <c r="D1082" s="2"/>
      <c r="E1082" s="26"/>
    </row>
    <row r="1083" spans="4:5" x14ac:dyDescent="0.25">
      <c r="D1083" s="2"/>
      <c r="E1083" s="26"/>
    </row>
    <row r="1084" spans="4:5" x14ac:dyDescent="0.25">
      <c r="D1084" s="2"/>
      <c r="E1084" s="26"/>
    </row>
    <row r="1085" spans="4:5" x14ac:dyDescent="0.25">
      <c r="D1085" s="2"/>
      <c r="E1085" s="26"/>
    </row>
    <row r="1086" spans="4:5" x14ac:dyDescent="0.25">
      <c r="D1086" s="2"/>
      <c r="E1086" s="26"/>
    </row>
    <row r="1087" spans="4:5" x14ac:dyDescent="0.25">
      <c r="D1087" s="2"/>
      <c r="E1087" s="26"/>
    </row>
    <row r="1088" spans="4:5" x14ac:dyDescent="0.25">
      <c r="D1088" s="2"/>
      <c r="E1088" s="26"/>
    </row>
    <row r="1089" spans="4:5" x14ac:dyDescent="0.25">
      <c r="D1089" s="2"/>
      <c r="E1089" s="26"/>
    </row>
    <row r="1090" spans="4:5" x14ac:dyDescent="0.25">
      <c r="D1090" s="2"/>
      <c r="E1090" s="26"/>
    </row>
    <row r="1091" spans="4:5" x14ac:dyDescent="0.25">
      <c r="D1091" s="2"/>
      <c r="E1091" s="26"/>
    </row>
    <row r="1092" spans="4:5" x14ac:dyDescent="0.25">
      <c r="D1092" s="2"/>
      <c r="E1092" s="26"/>
    </row>
    <row r="1093" spans="4:5" x14ac:dyDescent="0.25">
      <c r="D1093" s="2"/>
      <c r="E1093" s="26"/>
    </row>
    <row r="1094" spans="4:5" x14ac:dyDescent="0.25">
      <c r="D1094" s="2"/>
      <c r="E1094" s="26"/>
    </row>
    <row r="1095" spans="4:5" x14ac:dyDescent="0.25">
      <c r="D1095" s="2"/>
      <c r="E1095" s="26"/>
    </row>
    <row r="1096" spans="4:5" x14ac:dyDescent="0.25">
      <c r="D1096" s="2"/>
      <c r="E1096" s="26"/>
    </row>
    <row r="1097" spans="4:5" x14ac:dyDescent="0.25">
      <c r="D1097" s="2"/>
      <c r="E1097" s="26"/>
    </row>
    <row r="1098" spans="4:5" x14ac:dyDescent="0.25">
      <c r="D1098" s="2"/>
      <c r="E1098" s="26"/>
    </row>
    <row r="1099" spans="4:5" x14ac:dyDescent="0.25">
      <c r="D1099" s="2"/>
      <c r="E1099" s="26"/>
    </row>
    <row r="1100" spans="4:5" x14ac:dyDescent="0.25">
      <c r="D1100" s="2"/>
      <c r="E1100" s="26"/>
    </row>
    <row r="1101" spans="4:5" x14ac:dyDescent="0.25">
      <c r="D1101" s="2"/>
      <c r="E1101" s="26"/>
    </row>
    <row r="1102" spans="4:5" x14ac:dyDescent="0.25">
      <c r="D1102" s="2"/>
      <c r="E1102" s="26"/>
    </row>
    <row r="1103" spans="4:5" x14ac:dyDescent="0.25">
      <c r="D1103" s="2"/>
      <c r="E1103" s="26"/>
    </row>
    <row r="1104" spans="4:5" x14ac:dyDescent="0.25">
      <c r="D1104" s="2"/>
      <c r="E1104" s="26"/>
    </row>
    <row r="1105" spans="4:5" x14ac:dyDescent="0.25">
      <c r="D1105" s="2"/>
      <c r="E1105" s="26"/>
    </row>
    <row r="1106" spans="4:5" x14ac:dyDescent="0.25">
      <c r="D1106" s="2"/>
      <c r="E1106" s="26"/>
    </row>
    <row r="1107" spans="4:5" x14ac:dyDescent="0.25">
      <c r="D1107" s="2"/>
      <c r="E1107" s="26"/>
    </row>
    <row r="1108" spans="4:5" x14ac:dyDescent="0.25">
      <c r="D1108" s="2"/>
      <c r="E1108" s="26"/>
    </row>
    <row r="1109" spans="4:5" x14ac:dyDescent="0.25">
      <c r="D1109" s="2"/>
      <c r="E1109" s="26"/>
    </row>
    <row r="1110" spans="4:5" x14ac:dyDescent="0.25">
      <c r="D1110" s="2"/>
      <c r="E1110" s="26"/>
    </row>
    <row r="1111" spans="4:5" x14ac:dyDescent="0.25">
      <c r="D1111" s="2"/>
      <c r="E1111" s="26"/>
    </row>
    <row r="1112" spans="4:5" x14ac:dyDescent="0.25">
      <c r="D1112" s="2"/>
      <c r="E1112" s="26"/>
    </row>
    <row r="1113" spans="4:5" x14ac:dyDescent="0.25">
      <c r="D1113" s="2"/>
      <c r="E1113" s="26"/>
    </row>
    <row r="1114" spans="4:5" x14ac:dyDescent="0.25">
      <c r="D1114" s="2"/>
      <c r="E1114" s="26"/>
    </row>
    <row r="1115" spans="4:5" x14ac:dyDescent="0.25">
      <c r="D1115" s="2"/>
      <c r="E1115" s="26"/>
    </row>
    <row r="1116" spans="4:5" x14ac:dyDescent="0.25">
      <c r="D1116" s="2"/>
      <c r="E1116" s="26"/>
    </row>
    <row r="1117" spans="4:5" x14ac:dyDescent="0.25">
      <c r="D1117" s="2"/>
      <c r="E1117" s="26"/>
    </row>
    <row r="1118" spans="4:5" x14ac:dyDescent="0.25">
      <c r="D1118" s="2"/>
      <c r="E1118" s="26"/>
    </row>
    <row r="1119" spans="4:5" x14ac:dyDescent="0.25">
      <c r="D1119" s="2"/>
      <c r="E1119" s="26"/>
    </row>
    <row r="1120" spans="4:5" x14ac:dyDescent="0.25">
      <c r="D1120" s="2"/>
      <c r="E1120" s="26"/>
    </row>
    <row r="1121" spans="4:5" x14ac:dyDescent="0.25">
      <c r="D1121" s="2"/>
      <c r="E1121" s="26"/>
    </row>
    <row r="1122" spans="4:5" x14ac:dyDescent="0.25">
      <c r="D1122" s="2"/>
      <c r="E1122" s="26"/>
    </row>
    <row r="1123" spans="4:5" x14ac:dyDescent="0.25">
      <c r="D1123" s="2"/>
      <c r="E1123" s="26"/>
    </row>
    <row r="1124" spans="4:5" x14ac:dyDescent="0.25">
      <c r="D1124" s="2"/>
      <c r="E1124" s="26"/>
    </row>
    <row r="1125" spans="4:5" x14ac:dyDescent="0.25">
      <c r="D1125" s="2"/>
      <c r="E1125" s="26"/>
    </row>
    <row r="1126" spans="4:5" x14ac:dyDescent="0.25">
      <c r="D1126" s="2"/>
      <c r="E1126" s="26"/>
    </row>
    <row r="1127" spans="4:5" x14ac:dyDescent="0.25">
      <c r="D1127" s="2"/>
      <c r="E1127" s="26"/>
    </row>
    <row r="1128" spans="4:5" x14ac:dyDescent="0.25">
      <c r="D1128" s="2"/>
      <c r="E1128" s="26"/>
    </row>
    <row r="1129" spans="4:5" x14ac:dyDescent="0.25">
      <c r="D1129" s="2"/>
      <c r="E1129" s="26"/>
    </row>
    <row r="1130" spans="4:5" x14ac:dyDescent="0.25">
      <c r="D1130" s="2"/>
      <c r="E1130" s="26"/>
    </row>
    <row r="1131" spans="4:5" x14ac:dyDescent="0.25">
      <c r="D1131" s="2"/>
      <c r="E1131" s="26"/>
    </row>
    <row r="1132" spans="4:5" x14ac:dyDescent="0.25">
      <c r="D1132" s="2"/>
      <c r="E1132" s="26"/>
    </row>
    <row r="1133" spans="4:5" x14ac:dyDescent="0.25">
      <c r="D1133" s="2"/>
      <c r="E1133" s="26"/>
    </row>
    <row r="1134" spans="4:5" x14ac:dyDescent="0.25">
      <c r="D1134" s="2"/>
      <c r="E1134" s="26"/>
    </row>
    <row r="1135" spans="4:5" x14ac:dyDescent="0.25">
      <c r="D1135" s="2"/>
      <c r="E1135" s="26"/>
    </row>
    <row r="1136" spans="4:5" x14ac:dyDescent="0.25">
      <c r="D1136" s="2"/>
      <c r="E1136" s="26"/>
    </row>
    <row r="1137" spans="4:5" x14ac:dyDescent="0.25">
      <c r="D1137" s="2"/>
      <c r="E1137" s="26"/>
    </row>
    <row r="1138" spans="4:5" x14ac:dyDescent="0.25">
      <c r="D1138" s="2"/>
      <c r="E1138" s="26"/>
    </row>
    <row r="1139" spans="4:5" x14ac:dyDescent="0.25">
      <c r="D1139" s="2"/>
      <c r="E1139" s="26"/>
    </row>
    <row r="1140" spans="4:5" x14ac:dyDescent="0.25">
      <c r="D1140" s="2"/>
      <c r="E1140" s="26"/>
    </row>
    <row r="1141" spans="4:5" x14ac:dyDescent="0.25">
      <c r="D1141" s="2"/>
      <c r="E1141" s="26"/>
    </row>
    <row r="1142" spans="4:5" x14ac:dyDescent="0.25">
      <c r="D1142" s="2"/>
      <c r="E1142" s="26"/>
    </row>
    <row r="1143" spans="4:5" x14ac:dyDescent="0.25">
      <c r="D1143" s="2"/>
      <c r="E1143" s="26"/>
    </row>
    <row r="1144" spans="4:5" x14ac:dyDescent="0.25">
      <c r="D1144" s="2"/>
      <c r="E1144" s="26"/>
    </row>
    <row r="1145" spans="4:5" x14ac:dyDescent="0.25">
      <c r="D1145" s="2"/>
      <c r="E1145" s="26"/>
    </row>
    <row r="1146" spans="4:5" x14ac:dyDescent="0.25">
      <c r="D1146" s="2"/>
      <c r="E1146" s="26"/>
    </row>
    <row r="1147" spans="4:5" x14ac:dyDescent="0.25">
      <c r="D1147" s="2"/>
      <c r="E1147" s="26"/>
    </row>
    <row r="1148" spans="4:5" x14ac:dyDescent="0.25">
      <c r="D1148" s="2"/>
      <c r="E1148" s="26"/>
    </row>
    <row r="1149" spans="4:5" x14ac:dyDescent="0.25">
      <c r="D1149" s="2"/>
      <c r="E1149" s="26"/>
    </row>
    <row r="1150" spans="4:5" x14ac:dyDescent="0.25">
      <c r="D1150" s="2"/>
      <c r="E1150" s="26"/>
    </row>
    <row r="1151" spans="4:5" x14ac:dyDescent="0.25">
      <c r="D1151" s="2"/>
      <c r="E1151" s="26"/>
    </row>
    <row r="1152" spans="4:5" x14ac:dyDescent="0.25">
      <c r="D1152" s="2"/>
      <c r="E1152" s="26"/>
    </row>
    <row r="1153" spans="4:5" x14ac:dyDescent="0.25">
      <c r="D1153" s="2"/>
      <c r="E1153" s="26"/>
    </row>
    <row r="1154" spans="4:5" x14ac:dyDescent="0.25">
      <c r="D1154" s="2"/>
      <c r="E1154" s="26"/>
    </row>
    <row r="1155" spans="4:5" x14ac:dyDescent="0.25">
      <c r="D1155" s="2"/>
      <c r="E1155" s="26"/>
    </row>
    <row r="1156" spans="4:5" x14ac:dyDescent="0.25">
      <c r="D1156" s="2"/>
      <c r="E1156" s="26"/>
    </row>
    <row r="1157" spans="4:5" x14ac:dyDescent="0.25">
      <c r="D1157" s="2"/>
      <c r="E1157" s="26"/>
    </row>
    <row r="1158" spans="4:5" x14ac:dyDescent="0.25">
      <c r="D1158" s="2"/>
      <c r="E1158" s="26"/>
    </row>
    <row r="1159" spans="4:5" x14ac:dyDescent="0.25">
      <c r="D1159" s="2"/>
      <c r="E1159" s="26"/>
    </row>
    <row r="1160" spans="4:5" x14ac:dyDescent="0.25">
      <c r="D1160" s="2"/>
      <c r="E1160" s="26"/>
    </row>
    <row r="1161" spans="4:5" x14ac:dyDescent="0.25">
      <c r="D1161" s="2"/>
      <c r="E1161" s="26"/>
    </row>
    <row r="1162" spans="4:5" x14ac:dyDescent="0.25">
      <c r="D1162" s="2"/>
      <c r="E1162" s="26"/>
    </row>
    <row r="1163" spans="4:5" x14ac:dyDescent="0.25">
      <c r="D1163" s="2"/>
      <c r="E1163" s="26"/>
    </row>
    <row r="1164" spans="4:5" x14ac:dyDescent="0.25">
      <c r="D1164" s="2"/>
      <c r="E1164" s="26"/>
    </row>
    <row r="1165" spans="4:5" x14ac:dyDescent="0.25">
      <c r="D1165" s="2"/>
      <c r="E1165" s="26"/>
    </row>
    <row r="1166" spans="4:5" x14ac:dyDescent="0.25">
      <c r="D1166" s="2"/>
      <c r="E1166" s="26"/>
    </row>
    <row r="1167" spans="4:5" x14ac:dyDescent="0.25">
      <c r="D1167" s="2"/>
      <c r="E1167" s="26"/>
    </row>
    <row r="1168" spans="4:5" x14ac:dyDescent="0.25">
      <c r="D1168" s="2"/>
      <c r="E1168" s="26"/>
    </row>
    <row r="1169" spans="4:5" x14ac:dyDescent="0.25">
      <c r="D1169" s="2"/>
      <c r="E1169" s="26"/>
    </row>
    <row r="1170" spans="4:5" x14ac:dyDescent="0.25">
      <c r="D1170" s="2"/>
      <c r="E1170" s="26"/>
    </row>
    <row r="1171" spans="4:5" x14ac:dyDescent="0.25">
      <c r="D1171" s="2"/>
      <c r="E1171" s="26"/>
    </row>
    <row r="1172" spans="4:5" x14ac:dyDescent="0.25">
      <c r="D1172" s="2"/>
      <c r="E1172" s="26"/>
    </row>
    <row r="1173" spans="4:5" x14ac:dyDescent="0.25">
      <c r="D1173" s="2"/>
      <c r="E1173" s="26"/>
    </row>
    <row r="1174" spans="4:5" x14ac:dyDescent="0.25">
      <c r="D1174" s="2"/>
      <c r="E1174" s="26"/>
    </row>
    <row r="1175" spans="4:5" x14ac:dyDescent="0.25">
      <c r="D1175" s="2"/>
      <c r="E1175" s="26"/>
    </row>
    <row r="1176" spans="4:5" x14ac:dyDescent="0.25">
      <c r="D1176" s="2"/>
      <c r="E1176" s="26"/>
    </row>
    <row r="1177" spans="4:5" x14ac:dyDescent="0.25">
      <c r="D1177" s="2"/>
      <c r="E1177" s="26"/>
    </row>
    <row r="1178" spans="4:5" x14ac:dyDescent="0.25">
      <c r="D1178" s="2"/>
      <c r="E1178" s="26"/>
    </row>
    <row r="1179" spans="4:5" x14ac:dyDescent="0.25">
      <c r="D1179" s="2"/>
      <c r="E1179" s="26"/>
    </row>
    <row r="1180" spans="4:5" x14ac:dyDescent="0.25">
      <c r="D1180" s="2"/>
      <c r="E1180" s="26"/>
    </row>
    <row r="1181" spans="4:5" x14ac:dyDescent="0.25">
      <c r="D1181" s="2"/>
      <c r="E1181" s="26"/>
    </row>
    <row r="1182" spans="4:5" x14ac:dyDescent="0.25">
      <c r="D1182" s="2"/>
      <c r="E1182" s="26"/>
    </row>
    <row r="1183" spans="4:5" x14ac:dyDescent="0.25">
      <c r="D1183" s="2"/>
      <c r="E1183" s="26"/>
    </row>
    <row r="1184" spans="4:5" x14ac:dyDescent="0.25">
      <c r="D1184" s="2"/>
      <c r="E1184" s="26"/>
    </row>
    <row r="1185" spans="4:5" x14ac:dyDescent="0.25">
      <c r="D1185" s="2"/>
      <c r="E1185" s="26"/>
    </row>
    <row r="1186" spans="4:5" x14ac:dyDescent="0.25">
      <c r="D1186" s="2"/>
      <c r="E1186" s="26"/>
    </row>
    <row r="1187" spans="4:5" x14ac:dyDescent="0.25">
      <c r="D1187" s="2"/>
      <c r="E1187" s="26"/>
    </row>
    <row r="1188" spans="4:5" x14ac:dyDescent="0.25">
      <c r="D1188" s="2"/>
      <c r="E1188" s="26"/>
    </row>
    <row r="1189" spans="4:5" x14ac:dyDescent="0.25">
      <c r="D1189" s="2"/>
      <c r="E1189" s="26"/>
    </row>
    <row r="1190" spans="4:5" x14ac:dyDescent="0.25">
      <c r="D1190" s="2"/>
      <c r="E1190" s="26"/>
    </row>
    <row r="1191" spans="4:5" x14ac:dyDescent="0.25">
      <c r="D1191" s="2"/>
      <c r="E1191" s="26"/>
    </row>
    <row r="1192" spans="4:5" x14ac:dyDescent="0.25">
      <c r="D1192" s="2"/>
      <c r="E1192" s="26"/>
    </row>
    <row r="1193" spans="4:5" x14ac:dyDescent="0.25">
      <c r="D1193" s="2"/>
      <c r="E1193" s="26"/>
    </row>
    <row r="1194" spans="4:5" x14ac:dyDescent="0.25">
      <c r="D1194" s="2"/>
      <c r="E1194" s="26"/>
    </row>
    <row r="1195" spans="4:5" x14ac:dyDescent="0.25">
      <c r="D1195" s="2"/>
      <c r="E1195" s="26"/>
    </row>
    <row r="1196" spans="4:5" x14ac:dyDescent="0.25">
      <c r="D1196" s="2"/>
      <c r="E1196" s="26"/>
    </row>
    <row r="1197" spans="4:5" x14ac:dyDescent="0.25">
      <c r="D1197" s="2"/>
      <c r="E1197" s="26"/>
    </row>
    <row r="1198" spans="4:5" x14ac:dyDescent="0.25">
      <c r="D1198" s="2"/>
      <c r="E1198" s="26"/>
    </row>
    <row r="1199" spans="4:5" x14ac:dyDescent="0.25">
      <c r="D1199" s="2"/>
      <c r="E1199" s="26"/>
    </row>
    <row r="1200" spans="4:5" x14ac:dyDescent="0.25">
      <c r="D1200" s="2"/>
      <c r="E1200" s="26"/>
    </row>
    <row r="1201" spans="4:5" x14ac:dyDescent="0.25">
      <c r="D1201" s="2"/>
      <c r="E1201" s="26"/>
    </row>
    <row r="1202" spans="4:5" x14ac:dyDescent="0.25">
      <c r="D1202" s="2"/>
      <c r="E1202" s="26"/>
    </row>
    <row r="1203" spans="4:5" x14ac:dyDescent="0.25">
      <c r="D1203" s="2"/>
      <c r="E1203" s="26"/>
    </row>
    <row r="1204" spans="4:5" x14ac:dyDescent="0.25">
      <c r="D1204" s="2"/>
      <c r="E1204" s="26"/>
    </row>
    <row r="1205" spans="4:5" x14ac:dyDescent="0.25">
      <c r="D1205" s="2"/>
      <c r="E1205" s="26"/>
    </row>
    <row r="1206" spans="4:5" x14ac:dyDescent="0.25">
      <c r="D1206" s="2"/>
      <c r="E1206" s="26"/>
    </row>
    <row r="1207" spans="4:5" x14ac:dyDescent="0.25">
      <c r="D1207" s="2"/>
      <c r="E1207" s="26"/>
    </row>
    <row r="1208" spans="4:5" x14ac:dyDescent="0.25">
      <c r="D1208" s="2"/>
      <c r="E1208" s="26"/>
    </row>
    <row r="1209" spans="4:5" x14ac:dyDescent="0.25">
      <c r="D1209" s="2"/>
      <c r="E1209" s="26"/>
    </row>
    <row r="1210" spans="4:5" x14ac:dyDescent="0.25">
      <c r="D1210" s="2"/>
      <c r="E1210" s="26"/>
    </row>
    <row r="1211" spans="4:5" x14ac:dyDescent="0.25">
      <c r="D1211" s="2"/>
      <c r="E1211" s="26"/>
    </row>
    <row r="1212" spans="4:5" x14ac:dyDescent="0.25">
      <c r="D1212" s="2"/>
      <c r="E1212" s="26"/>
    </row>
    <row r="1213" spans="4:5" x14ac:dyDescent="0.25">
      <c r="D1213" s="2"/>
      <c r="E1213" s="26"/>
    </row>
    <row r="1214" spans="4:5" x14ac:dyDescent="0.25">
      <c r="D1214" s="2"/>
      <c r="E1214" s="26"/>
    </row>
    <row r="1215" spans="4:5" x14ac:dyDescent="0.25">
      <c r="D1215" s="2"/>
      <c r="E1215" s="26"/>
    </row>
    <row r="1216" spans="4:5" x14ac:dyDescent="0.25">
      <c r="D1216" s="2"/>
      <c r="E1216" s="26"/>
    </row>
    <row r="1217" spans="4:5" x14ac:dyDescent="0.25">
      <c r="D1217" s="2"/>
      <c r="E1217" s="26"/>
    </row>
    <row r="1218" spans="4:5" x14ac:dyDescent="0.25">
      <c r="D1218" s="2"/>
      <c r="E1218" s="26"/>
    </row>
    <row r="1219" spans="4:5" x14ac:dyDescent="0.25">
      <c r="D1219" s="2"/>
      <c r="E1219" s="26"/>
    </row>
    <row r="1220" spans="4:5" x14ac:dyDescent="0.25">
      <c r="D1220" s="2"/>
      <c r="E1220" s="26"/>
    </row>
    <row r="1221" spans="4:5" x14ac:dyDescent="0.25">
      <c r="D1221" s="2"/>
      <c r="E1221" s="26"/>
    </row>
    <row r="1222" spans="4:5" x14ac:dyDescent="0.25">
      <c r="D1222" s="2"/>
      <c r="E1222" s="26"/>
    </row>
    <row r="1223" spans="4:5" x14ac:dyDescent="0.25">
      <c r="D1223" s="2"/>
      <c r="E1223" s="26"/>
    </row>
    <row r="1224" spans="4:5" x14ac:dyDescent="0.25">
      <c r="D1224" s="2"/>
      <c r="E1224" s="26"/>
    </row>
    <row r="1225" spans="4:5" x14ac:dyDescent="0.25">
      <c r="D1225" s="2"/>
      <c r="E1225" s="26"/>
    </row>
    <row r="1226" spans="4:5" x14ac:dyDescent="0.25">
      <c r="D1226" s="2"/>
      <c r="E1226" s="26"/>
    </row>
    <row r="1227" spans="4:5" x14ac:dyDescent="0.25">
      <c r="D1227" s="2"/>
      <c r="E1227" s="26"/>
    </row>
    <row r="1228" spans="4:5" x14ac:dyDescent="0.25">
      <c r="D1228" s="2"/>
      <c r="E1228" s="26"/>
    </row>
    <row r="1229" spans="4:5" x14ac:dyDescent="0.25">
      <c r="D1229" s="2"/>
      <c r="E1229" s="26"/>
    </row>
    <row r="1230" spans="4:5" x14ac:dyDescent="0.25">
      <c r="D1230" s="2"/>
      <c r="E1230" s="26"/>
    </row>
    <row r="1231" spans="4:5" x14ac:dyDescent="0.25">
      <c r="D1231" s="2"/>
      <c r="E1231" s="26"/>
    </row>
    <row r="1232" spans="4:5" x14ac:dyDescent="0.25">
      <c r="D1232" s="2"/>
      <c r="E1232" s="26"/>
    </row>
    <row r="1233" spans="4:5" x14ac:dyDescent="0.25">
      <c r="D1233" s="2"/>
      <c r="E1233" s="26"/>
    </row>
    <row r="1234" spans="4:5" x14ac:dyDescent="0.25">
      <c r="D1234" s="2"/>
      <c r="E1234" s="26"/>
    </row>
    <row r="1235" spans="4:5" x14ac:dyDescent="0.25">
      <c r="D1235" s="2"/>
      <c r="E1235" s="26"/>
    </row>
    <row r="1236" spans="4:5" x14ac:dyDescent="0.25">
      <c r="D1236" s="2"/>
      <c r="E1236" s="26"/>
    </row>
    <row r="1237" spans="4:5" x14ac:dyDescent="0.25">
      <c r="D1237" s="2"/>
      <c r="E1237" s="26"/>
    </row>
    <row r="1238" spans="4:5" x14ac:dyDescent="0.25">
      <c r="D1238" s="2"/>
      <c r="E1238" s="26"/>
    </row>
    <row r="1239" spans="4:5" x14ac:dyDescent="0.25">
      <c r="D1239" s="2"/>
      <c r="E1239" s="26"/>
    </row>
    <row r="1240" spans="4:5" x14ac:dyDescent="0.25">
      <c r="D1240" s="2"/>
      <c r="E1240" s="26"/>
    </row>
    <row r="1241" spans="4:5" x14ac:dyDescent="0.25">
      <c r="D1241" s="2"/>
      <c r="E1241" s="26"/>
    </row>
    <row r="1242" spans="4:5" x14ac:dyDescent="0.25">
      <c r="D1242" s="2"/>
      <c r="E1242" s="26"/>
    </row>
    <row r="1243" spans="4:5" x14ac:dyDescent="0.25">
      <c r="D1243" s="2"/>
      <c r="E1243" s="26"/>
    </row>
    <row r="1244" spans="4:5" x14ac:dyDescent="0.25">
      <c r="D1244" s="2"/>
      <c r="E1244" s="26"/>
    </row>
    <row r="1245" spans="4:5" x14ac:dyDescent="0.25">
      <c r="D1245" s="2"/>
      <c r="E1245" s="26"/>
    </row>
    <row r="1246" spans="4:5" x14ac:dyDescent="0.25">
      <c r="D1246" s="2"/>
      <c r="E1246" s="26"/>
    </row>
    <row r="1247" spans="4:5" x14ac:dyDescent="0.25">
      <c r="D1247" s="2"/>
      <c r="E1247" s="26"/>
    </row>
    <row r="1248" spans="4:5" x14ac:dyDescent="0.25">
      <c r="D1248" s="2"/>
      <c r="E1248" s="26"/>
    </row>
    <row r="1249" spans="4:5" x14ac:dyDescent="0.25">
      <c r="D1249" s="2"/>
      <c r="E1249" s="26"/>
    </row>
    <row r="1250" spans="4:5" x14ac:dyDescent="0.25">
      <c r="D1250" s="2"/>
      <c r="E1250" s="26"/>
    </row>
    <row r="1251" spans="4:5" x14ac:dyDescent="0.25">
      <c r="D1251" s="2"/>
      <c r="E1251" s="26"/>
    </row>
    <row r="1252" spans="4:5" x14ac:dyDescent="0.25">
      <c r="D1252" s="2"/>
      <c r="E1252" s="26"/>
    </row>
    <row r="1253" spans="4:5" x14ac:dyDescent="0.25">
      <c r="D1253" s="2"/>
      <c r="E1253" s="26"/>
    </row>
    <row r="1254" spans="4:5" x14ac:dyDescent="0.25">
      <c r="D1254" s="2"/>
      <c r="E1254" s="26"/>
    </row>
    <row r="1255" spans="4:5" x14ac:dyDescent="0.25">
      <c r="D1255" s="2"/>
      <c r="E1255" s="26"/>
    </row>
    <row r="1256" spans="4:5" x14ac:dyDescent="0.25">
      <c r="D1256" s="2"/>
      <c r="E1256" s="26"/>
    </row>
    <row r="1257" spans="4:5" x14ac:dyDescent="0.25">
      <c r="D1257" s="2"/>
      <c r="E1257" s="26"/>
    </row>
    <row r="1258" spans="4:5" x14ac:dyDescent="0.25">
      <c r="D1258" s="2"/>
      <c r="E1258" s="26"/>
    </row>
    <row r="1259" spans="4:5" x14ac:dyDescent="0.25">
      <c r="D1259" s="2"/>
      <c r="E1259" s="26"/>
    </row>
    <row r="1260" spans="4:5" x14ac:dyDescent="0.25">
      <c r="D1260" s="2"/>
      <c r="E1260" s="26"/>
    </row>
    <row r="1261" spans="4:5" x14ac:dyDescent="0.25">
      <c r="D1261" s="2"/>
      <c r="E1261" s="26"/>
    </row>
    <row r="1262" spans="4:5" x14ac:dyDescent="0.25">
      <c r="D1262" s="2"/>
      <c r="E1262" s="26"/>
    </row>
    <row r="1263" spans="4:5" x14ac:dyDescent="0.25">
      <c r="D1263" s="2"/>
      <c r="E1263" s="26"/>
    </row>
    <row r="1264" spans="4:5" x14ac:dyDescent="0.25">
      <c r="D1264" s="2"/>
      <c r="E1264" s="26"/>
    </row>
    <row r="1265" spans="4:5" x14ac:dyDescent="0.25">
      <c r="D1265" s="2"/>
      <c r="E1265" s="26"/>
    </row>
    <row r="1266" spans="4:5" x14ac:dyDescent="0.25">
      <c r="D1266" s="2"/>
      <c r="E1266" s="26"/>
    </row>
    <row r="1267" spans="4:5" x14ac:dyDescent="0.25">
      <c r="D1267" s="2"/>
      <c r="E1267" s="26"/>
    </row>
    <row r="1268" spans="4:5" x14ac:dyDescent="0.25">
      <c r="D1268" s="2"/>
      <c r="E1268" s="26"/>
    </row>
    <row r="1269" spans="4:5" x14ac:dyDescent="0.25">
      <c r="D1269" s="2"/>
      <c r="E1269" s="26"/>
    </row>
    <row r="1270" spans="4:5" x14ac:dyDescent="0.25">
      <c r="D1270" s="2"/>
      <c r="E1270" s="26"/>
    </row>
    <row r="1271" spans="4:5" x14ac:dyDescent="0.25">
      <c r="D1271" s="2"/>
      <c r="E1271" s="26"/>
    </row>
    <row r="1272" spans="4:5" x14ac:dyDescent="0.25">
      <c r="D1272" s="2"/>
      <c r="E1272" s="26"/>
    </row>
    <row r="1273" spans="4:5" x14ac:dyDescent="0.25">
      <c r="D1273" s="2"/>
      <c r="E1273" s="26"/>
    </row>
    <row r="1274" spans="4:5" x14ac:dyDescent="0.25">
      <c r="D1274" s="2"/>
      <c r="E1274" s="26"/>
    </row>
    <row r="1275" spans="4:5" x14ac:dyDescent="0.25">
      <c r="D1275" s="2"/>
      <c r="E1275" s="26"/>
    </row>
    <row r="1276" spans="4:5" x14ac:dyDescent="0.25">
      <c r="D1276" s="2"/>
      <c r="E1276" s="26"/>
    </row>
    <row r="1277" spans="4:5" x14ac:dyDescent="0.25">
      <c r="D1277" s="2"/>
      <c r="E1277" s="26"/>
    </row>
    <row r="1278" spans="4:5" x14ac:dyDescent="0.25">
      <c r="D1278" s="2"/>
      <c r="E1278" s="26"/>
    </row>
    <row r="1279" spans="4:5" x14ac:dyDescent="0.25">
      <c r="D1279" s="2"/>
      <c r="E1279" s="26"/>
    </row>
    <row r="1280" spans="4:5" x14ac:dyDescent="0.25">
      <c r="D1280" s="2"/>
      <c r="E1280" s="26"/>
    </row>
    <row r="1281" spans="4:5" x14ac:dyDescent="0.25">
      <c r="D1281" s="2"/>
      <c r="E1281" s="26"/>
    </row>
    <row r="1282" spans="4:5" x14ac:dyDescent="0.25">
      <c r="D1282" s="2"/>
      <c r="E1282" s="26"/>
    </row>
    <row r="1283" spans="4:5" x14ac:dyDescent="0.25">
      <c r="D1283" s="2"/>
      <c r="E1283" s="26"/>
    </row>
    <row r="1284" spans="4:5" x14ac:dyDescent="0.25">
      <c r="D1284" s="2"/>
      <c r="E1284" s="26"/>
    </row>
    <row r="1285" spans="4:5" x14ac:dyDescent="0.25">
      <c r="D1285" s="2"/>
      <c r="E1285" s="26"/>
    </row>
    <row r="1286" spans="4:5" x14ac:dyDescent="0.25">
      <c r="D1286" s="2"/>
      <c r="E1286" s="26"/>
    </row>
    <row r="1287" spans="4:5" x14ac:dyDescent="0.25">
      <c r="D1287" s="2"/>
      <c r="E1287" s="26"/>
    </row>
    <row r="1288" spans="4:5" x14ac:dyDescent="0.25">
      <c r="D1288" s="2"/>
      <c r="E1288" s="26"/>
    </row>
    <row r="1289" spans="4:5" x14ac:dyDescent="0.25">
      <c r="D1289" s="2"/>
      <c r="E1289" s="26"/>
    </row>
    <row r="1290" spans="4:5" x14ac:dyDescent="0.25">
      <c r="D1290" s="2"/>
      <c r="E1290" s="26"/>
    </row>
    <row r="1291" spans="4:5" x14ac:dyDescent="0.25">
      <c r="D1291" s="2"/>
      <c r="E1291" s="26"/>
    </row>
    <row r="1292" spans="4:5" x14ac:dyDescent="0.25">
      <c r="D1292" s="2"/>
      <c r="E1292" s="26"/>
    </row>
    <row r="1293" spans="4:5" x14ac:dyDescent="0.25">
      <c r="D1293" s="2"/>
      <c r="E1293" s="26"/>
    </row>
    <row r="1294" spans="4:5" x14ac:dyDescent="0.25">
      <c r="D1294" s="2"/>
      <c r="E1294" s="26"/>
    </row>
    <row r="1295" spans="4:5" x14ac:dyDescent="0.25">
      <c r="D1295" s="2"/>
      <c r="E1295" s="26"/>
    </row>
    <row r="1296" spans="4:5" x14ac:dyDescent="0.25">
      <c r="D1296" s="2"/>
      <c r="E1296" s="26"/>
    </row>
    <row r="1297" spans="4:5" x14ac:dyDescent="0.25">
      <c r="D1297" s="2"/>
      <c r="E1297" s="26"/>
    </row>
    <row r="1298" spans="4:5" x14ac:dyDescent="0.25">
      <c r="D1298" s="2"/>
      <c r="E1298" s="26"/>
    </row>
    <row r="1299" spans="4:5" x14ac:dyDescent="0.25">
      <c r="D1299" s="2"/>
      <c r="E1299" s="26"/>
    </row>
    <row r="1300" spans="4:5" x14ac:dyDescent="0.25">
      <c r="D1300" s="2"/>
      <c r="E1300" s="26"/>
    </row>
    <row r="1301" spans="4:5" x14ac:dyDescent="0.25">
      <c r="D1301" s="2"/>
      <c r="E1301" s="26"/>
    </row>
    <row r="1302" spans="4:5" x14ac:dyDescent="0.25">
      <c r="D1302" s="2"/>
      <c r="E1302" s="26"/>
    </row>
    <row r="1303" spans="4:5" x14ac:dyDescent="0.25">
      <c r="D1303" s="2"/>
      <c r="E1303" s="26"/>
    </row>
    <row r="1304" spans="4:5" x14ac:dyDescent="0.25">
      <c r="D1304" s="2"/>
      <c r="E1304" s="26"/>
    </row>
    <row r="1305" spans="4:5" x14ac:dyDescent="0.25">
      <c r="D1305" s="2"/>
      <c r="E1305" s="26"/>
    </row>
    <row r="1306" spans="4:5" x14ac:dyDescent="0.25">
      <c r="D1306" s="2"/>
      <c r="E1306" s="26"/>
    </row>
    <row r="1307" spans="4:5" x14ac:dyDescent="0.25">
      <c r="D1307" s="2"/>
      <c r="E1307" s="26"/>
    </row>
    <row r="1308" spans="4:5" x14ac:dyDescent="0.25">
      <c r="D1308" s="2"/>
      <c r="E1308" s="26"/>
    </row>
    <row r="1309" spans="4:5" x14ac:dyDescent="0.25">
      <c r="D1309" s="2"/>
      <c r="E1309" s="26"/>
    </row>
    <row r="1310" spans="4:5" x14ac:dyDescent="0.25">
      <c r="D1310" s="2"/>
      <c r="E1310" s="26"/>
    </row>
    <row r="1311" spans="4:5" x14ac:dyDescent="0.25">
      <c r="D1311" s="2"/>
      <c r="E1311" s="26"/>
    </row>
    <row r="1312" spans="4:5" x14ac:dyDescent="0.25">
      <c r="D1312" s="2"/>
      <c r="E1312" s="26"/>
    </row>
    <row r="1313" spans="4:5" x14ac:dyDescent="0.25">
      <c r="D1313" s="2"/>
      <c r="E1313" s="26"/>
    </row>
    <row r="1314" spans="4:5" x14ac:dyDescent="0.25">
      <c r="D1314" s="2"/>
      <c r="E1314" s="26"/>
    </row>
    <row r="1315" spans="4:5" x14ac:dyDescent="0.25">
      <c r="D1315" s="2"/>
      <c r="E1315" s="26"/>
    </row>
    <row r="1316" spans="4:5" x14ac:dyDescent="0.25">
      <c r="D1316" s="2"/>
      <c r="E1316" s="26"/>
    </row>
    <row r="1317" spans="4:5" x14ac:dyDescent="0.25">
      <c r="D1317" s="2"/>
      <c r="E1317" s="26"/>
    </row>
    <row r="1318" spans="4:5" x14ac:dyDescent="0.25">
      <c r="D1318" s="2"/>
      <c r="E1318" s="26"/>
    </row>
    <row r="1319" spans="4:5" x14ac:dyDescent="0.25">
      <c r="D1319" s="2"/>
      <c r="E1319" s="26"/>
    </row>
    <row r="1320" spans="4:5" x14ac:dyDescent="0.25">
      <c r="D1320" s="2"/>
      <c r="E1320" s="26"/>
    </row>
    <row r="1321" spans="4:5" x14ac:dyDescent="0.25">
      <c r="D1321" s="2"/>
      <c r="E1321" s="26"/>
    </row>
    <row r="1322" spans="4:5" x14ac:dyDescent="0.25">
      <c r="D1322" s="2"/>
      <c r="E1322" s="26"/>
    </row>
    <row r="1323" spans="4:5" x14ac:dyDescent="0.25">
      <c r="D1323" s="2"/>
      <c r="E1323" s="26"/>
    </row>
    <row r="1324" spans="4:5" x14ac:dyDescent="0.25">
      <c r="D1324" s="2"/>
      <c r="E1324" s="26"/>
    </row>
    <row r="1325" spans="4:5" x14ac:dyDescent="0.25">
      <c r="D1325" s="2"/>
      <c r="E1325" s="26"/>
    </row>
    <row r="1326" spans="4:5" x14ac:dyDescent="0.25">
      <c r="D1326" s="2"/>
      <c r="E1326" s="26"/>
    </row>
    <row r="1327" spans="4:5" x14ac:dyDescent="0.25">
      <c r="D1327" s="2"/>
      <c r="E1327" s="26"/>
    </row>
    <row r="1328" spans="4:5" x14ac:dyDescent="0.25">
      <c r="D1328" s="2"/>
      <c r="E1328" s="26"/>
    </row>
    <row r="1329" spans="4:5" x14ac:dyDescent="0.25">
      <c r="D1329" s="2"/>
      <c r="E1329" s="26"/>
    </row>
    <row r="1330" spans="4:5" x14ac:dyDescent="0.25">
      <c r="D1330" s="2"/>
      <c r="E1330" s="26"/>
    </row>
    <row r="1331" spans="4:5" x14ac:dyDescent="0.25">
      <c r="D1331" s="2"/>
      <c r="E1331" s="26"/>
    </row>
    <row r="1332" spans="4:5" x14ac:dyDescent="0.25">
      <c r="D1332" s="2"/>
      <c r="E1332" s="26"/>
    </row>
    <row r="1333" spans="4:5" x14ac:dyDescent="0.25">
      <c r="D1333" s="2"/>
      <c r="E1333" s="26"/>
    </row>
    <row r="1334" spans="4:5" x14ac:dyDescent="0.25">
      <c r="D1334" s="2"/>
      <c r="E1334" s="26"/>
    </row>
    <row r="1335" spans="4:5" x14ac:dyDescent="0.25">
      <c r="D1335" s="2"/>
      <c r="E1335" s="26"/>
    </row>
    <row r="1336" spans="4:5" x14ac:dyDescent="0.25">
      <c r="D1336" s="2"/>
      <c r="E1336" s="26"/>
    </row>
    <row r="1337" spans="4:5" x14ac:dyDescent="0.25">
      <c r="D1337" s="2"/>
      <c r="E1337" s="26"/>
    </row>
    <row r="1338" spans="4:5" x14ac:dyDescent="0.25">
      <c r="D1338" s="2"/>
      <c r="E1338" s="26"/>
    </row>
    <row r="1339" spans="4:5" x14ac:dyDescent="0.25">
      <c r="D1339" s="2"/>
      <c r="E1339" s="26"/>
    </row>
    <row r="1340" spans="4:5" x14ac:dyDescent="0.25">
      <c r="D1340" s="2"/>
      <c r="E1340" s="26"/>
    </row>
    <row r="1341" spans="4:5" x14ac:dyDescent="0.25">
      <c r="D1341" s="2"/>
      <c r="E1341" s="26"/>
    </row>
    <row r="1342" spans="4:5" x14ac:dyDescent="0.25">
      <c r="D1342" s="2"/>
      <c r="E1342" s="26"/>
    </row>
  </sheetData>
  <mergeCells count="47">
    <mergeCell ref="B460:E460"/>
    <mergeCell ref="B2:E2"/>
    <mergeCell ref="B7:E7"/>
    <mergeCell ref="B12:E12"/>
    <mergeCell ref="B22:E22"/>
    <mergeCell ref="B253:E253"/>
    <mergeCell ref="B43:E43"/>
    <mergeCell ref="B61:E61"/>
    <mergeCell ref="B72:E72"/>
    <mergeCell ref="B77:E77"/>
    <mergeCell ref="B85:E85"/>
    <mergeCell ref="B94:E94"/>
    <mergeCell ref="B223:E223"/>
    <mergeCell ref="B63:E63"/>
    <mergeCell ref="B111:E111"/>
    <mergeCell ref="B36:E36"/>
    <mergeCell ref="B244:E244"/>
    <mergeCell ref="B286:E286"/>
    <mergeCell ref="B230:E230"/>
    <mergeCell ref="B360:E360"/>
    <mergeCell ref="B257:E257"/>
    <mergeCell ref="B260:E260"/>
    <mergeCell ref="B264:E264"/>
    <mergeCell ref="B262:E262"/>
    <mergeCell ref="B341:E341"/>
    <mergeCell ref="B349:E349"/>
    <mergeCell ref="B353:E353"/>
    <mergeCell ref="B298:E298"/>
    <mergeCell ref="B274:E274"/>
    <mergeCell ref="B292:E292"/>
    <mergeCell ref="B319:E319"/>
    <mergeCell ref="H383:J386"/>
    <mergeCell ref="H461:J472"/>
    <mergeCell ref="B33:E33"/>
    <mergeCell ref="B280:E280"/>
    <mergeCell ref="B454:E454"/>
    <mergeCell ref="B365:E365"/>
    <mergeCell ref="B384:E384"/>
    <mergeCell ref="B401:E401"/>
    <mergeCell ref="B420:E420"/>
    <mergeCell ref="B443:E443"/>
    <mergeCell ref="B425:E425"/>
    <mergeCell ref="B434:E434"/>
    <mergeCell ref="B362:E362"/>
    <mergeCell ref="B382:E382"/>
    <mergeCell ref="B237:E237"/>
    <mergeCell ref="B304:E30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Univex 2026 Excell Pricelist</vt:lpstr>
      <vt:lpstr>'Univex 2026 Excell Pricelist'!Print_Area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dplourde</dc:creator>
  <cp:lastModifiedBy>Ansley Sanderson</cp:lastModifiedBy>
  <cp:lastPrinted>2020-09-28T15:05:35Z</cp:lastPrinted>
  <dcterms:created xsi:type="dcterms:W3CDTF">2015-11-12T18:52:09Z</dcterms:created>
  <dcterms:modified xsi:type="dcterms:W3CDTF">2025-11-10T17:55:22Z</dcterms:modified>
</cp:coreProperties>
</file>