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FE8FB796-65B4-49E9-9A59-C70FF8DB0D2A}" xr6:coauthVersionLast="47" xr6:coauthVersionMax="47" xr10:uidLastSave="{00000000-0000-0000-0000-000000000000}"/>
  <bookViews>
    <workbookView xWindow="3630" yWindow="4170" windowWidth="14805" windowHeight="11295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D562" i="1"/>
  <c r="D561" i="1"/>
  <c r="D773" i="1"/>
</calcChain>
</file>

<file path=xl/sharedStrings.xml><?xml version="1.0" encoding="utf-8"?>
<sst xmlns="http://schemas.openxmlformats.org/spreadsheetml/2006/main" count="9067" uniqueCount="6665">
  <si>
    <t>M20003</t>
  </si>
  <si>
    <t>M20106</t>
  </si>
  <si>
    <t>M20206</t>
  </si>
  <si>
    <t>M20307</t>
  </si>
  <si>
    <t>M20405</t>
  </si>
  <si>
    <t>M20408</t>
  </si>
  <si>
    <t>M20410</t>
  </si>
  <si>
    <t>M20508</t>
  </si>
  <si>
    <t>M20606</t>
  </si>
  <si>
    <t>M20608</t>
  </si>
  <si>
    <t>M20609</t>
  </si>
  <si>
    <t>M20610</t>
  </si>
  <si>
    <t>M20707</t>
  </si>
  <si>
    <t>M20806</t>
  </si>
  <si>
    <t>M20907</t>
  </si>
  <si>
    <t>M21010</t>
  </si>
  <si>
    <t>M21030</t>
  </si>
  <si>
    <t>M20000</t>
  </si>
  <si>
    <t>M21800</t>
  </si>
  <si>
    <t>M21810</t>
  </si>
  <si>
    <t>M21900</t>
  </si>
  <si>
    <t>M21910</t>
  </si>
  <si>
    <t>M21920</t>
  </si>
  <si>
    <t>M21820</t>
  </si>
  <si>
    <t>M22003</t>
  </si>
  <si>
    <t>M22102</t>
  </si>
  <si>
    <t>M22206</t>
  </si>
  <si>
    <t>M22306</t>
  </si>
  <si>
    <t>M22408</t>
  </si>
  <si>
    <t>M22508</t>
  </si>
  <si>
    <t>M22608</t>
  </si>
  <si>
    <t>M22610</t>
  </si>
  <si>
    <t>M22612</t>
  </si>
  <si>
    <t>M22707</t>
  </si>
  <si>
    <t>M22807</t>
  </si>
  <si>
    <t>M22907</t>
  </si>
  <si>
    <t>M23011</t>
  </si>
  <si>
    <t>M23111</t>
  </si>
  <si>
    <t>M23210</t>
  </si>
  <si>
    <t>M18700</t>
  </si>
  <si>
    <t>M18710</t>
  </si>
  <si>
    <t>M18720</t>
  </si>
  <si>
    <t>M18730</t>
  </si>
  <si>
    <t>M18740</t>
  </si>
  <si>
    <t>M18750</t>
  </si>
  <si>
    <t>M18760</t>
  </si>
  <si>
    <t>M18770</t>
  </si>
  <si>
    <t>M18780</t>
  </si>
  <si>
    <t>M18790</t>
  </si>
  <si>
    <t>M24010</t>
  </si>
  <si>
    <t>M24012</t>
  </si>
  <si>
    <t>M24106</t>
  </si>
  <si>
    <t>M24204</t>
  </si>
  <si>
    <t>M24307</t>
  </si>
  <si>
    <t>M24407</t>
  </si>
  <si>
    <t>M13610</t>
  </si>
  <si>
    <t>M13612</t>
  </si>
  <si>
    <t>M14706</t>
  </si>
  <si>
    <t>M14707</t>
  </si>
  <si>
    <t>M21020</t>
  </si>
  <si>
    <t>M33110P</t>
  </si>
  <si>
    <t>M33111P</t>
  </si>
  <si>
    <t>M33112P</t>
  </si>
  <si>
    <t>M33113P</t>
  </si>
  <si>
    <t>M33114P</t>
  </si>
  <si>
    <t>M33115P</t>
  </si>
  <si>
    <t>M33116P</t>
  </si>
  <si>
    <t>M33117P</t>
  </si>
  <si>
    <t>M14007</t>
  </si>
  <si>
    <t>M14510</t>
  </si>
  <si>
    <t>M14512</t>
  </si>
  <si>
    <t>M14800P</t>
  </si>
  <si>
    <t>M15910</t>
  </si>
  <si>
    <t>M15912</t>
  </si>
  <si>
    <t>M18800P</t>
  </si>
  <si>
    <t>M18810P</t>
  </si>
  <si>
    <t>M18820P</t>
  </si>
  <si>
    <t>M33042P</t>
  </si>
  <si>
    <t>M33183</t>
  </si>
  <si>
    <t>M12602</t>
  </si>
  <si>
    <t>M15000</t>
  </si>
  <si>
    <t>M15100</t>
  </si>
  <si>
    <t>M15200</t>
  </si>
  <si>
    <t>M15300</t>
  </si>
  <si>
    <t>M15400</t>
  </si>
  <si>
    <t>M15500</t>
  </si>
  <si>
    <t>M15600</t>
  </si>
  <si>
    <t>M15700</t>
  </si>
  <si>
    <t>M15800</t>
  </si>
  <si>
    <t>M15960</t>
  </si>
  <si>
    <t>M15990</t>
  </si>
  <si>
    <t>M40000</t>
  </si>
  <si>
    <t>M40000P</t>
  </si>
  <si>
    <t>M30007M</t>
  </si>
  <si>
    <t>M30110M</t>
  </si>
  <si>
    <t>M30217M</t>
  </si>
  <si>
    <t>M30429M</t>
  </si>
  <si>
    <t>M50300</t>
  </si>
  <si>
    <t>M15100P</t>
  </si>
  <si>
    <t>M15400P</t>
  </si>
  <si>
    <t>M15500P</t>
  </si>
  <si>
    <t>M23903</t>
  </si>
  <si>
    <t>8-Pc. Knife Roll Set</t>
  </si>
  <si>
    <t>2.5" Peeling</t>
  </si>
  <si>
    <t>6" Boning</t>
  </si>
  <si>
    <t>8" Chef's</t>
  </si>
  <si>
    <t>10" Chef's</t>
  </si>
  <si>
    <t>12" Chef's</t>
  </si>
  <si>
    <t>8" x 3" Turner</t>
  </si>
  <si>
    <t>5" x 2" Pie Server</t>
  </si>
  <si>
    <t>5" x 3" Pie Server</t>
  </si>
  <si>
    <t>6" Kitchen Cleaver</t>
  </si>
  <si>
    <t>7" Kitchen Cleaver</t>
  </si>
  <si>
    <t>4" x 1" Knife Guard</t>
  </si>
  <si>
    <t>6" x 1" Knife Guard</t>
  </si>
  <si>
    <t>10" x 2" Knife Guard</t>
  </si>
  <si>
    <t>8" x 2" Knife Guard</t>
  </si>
  <si>
    <t>12" x 2" Knife Guard</t>
  </si>
  <si>
    <t>8" x 1.5" Knife Guard</t>
  </si>
  <si>
    <t>10" x 1.5" Knife Guard</t>
  </si>
  <si>
    <t>6" x 2" Knife Guard</t>
  </si>
  <si>
    <t>10" German Sharpening Steel</t>
  </si>
  <si>
    <t>12" German Sharpening Steel</t>
  </si>
  <si>
    <t>7/8" and 1" Double Melon Baller</t>
  </si>
  <si>
    <t>1" Melon Baller</t>
  </si>
  <si>
    <t>3/8" Melon Baller</t>
  </si>
  <si>
    <t>Citrus Zester</t>
  </si>
  <si>
    <t>Channel Knife</t>
  </si>
  <si>
    <t>Apple Corer</t>
  </si>
  <si>
    <t>Vegetable Peeler</t>
  </si>
  <si>
    <t>Orange Peeler</t>
  </si>
  <si>
    <t>Julienne Peeler</t>
  </si>
  <si>
    <t>9-Pc Carving Set</t>
  </si>
  <si>
    <t>8-Pc Garnishing Kit</t>
  </si>
  <si>
    <t>10-Pocket Knife Case</t>
  </si>
  <si>
    <t>17-Pocket Knife Case</t>
  </si>
  <si>
    <t>Triple-Zip Knife Case</t>
  </si>
  <si>
    <t>M21046</t>
  </si>
  <si>
    <t>M22609</t>
  </si>
  <si>
    <t>9" Chef's</t>
  </si>
  <si>
    <t>M23112</t>
  </si>
  <si>
    <t>12" Slicer - Wavy Edge</t>
  </si>
  <si>
    <t>M23306</t>
  </si>
  <si>
    <t>M23406</t>
  </si>
  <si>
    <t>M23800</t>
  </si>
  <si>
    <t>M23810</t>
  </si>
  <si>
    <t xml:space="preserve">6" Utility </t>
  </si>
  <si>
    <t>6" Utility - Wavy Edge</t>
  </si>
  <si>
    <t>M23820</t>
  </si>
  <si>
    <t>M15600P</t>
  </si>
  <si>
    <t>M15700P</t>
  </si>
  <si>
    <t>M18100</t>
  </si>
  <si>
    <t>M18110</t>
  </si>
  <si>
    <t>M18120</t>
  </si>
  <si>
    <t>M18130</t>
  </si>
  <si>
    <t>M18140</t>
  </si>
  <si>
    <t>M18300</t>
  </si>
  <si>
    <t>M18310</t>
  </si>
  <si>
    <t>M18320</t>
  </si>
  <si>
    <t>M18340</t>
  </si>
  <si>
    <t>M18360</t>
  </si>
  <si>
    <t>M18350</t>
  </si>
  <si>
    <t>M23510</t>
  </si>
  <si>
    <t>M23520</t>
  </si>
  <si>
    <t>M23530</t>
  </si>
  <si>
    <t>M23540</t>
  </si>
  <si>
    <t>M23550</t>
  </si>
  <si>
    <t>M23560</t>
  </si>
  <si>
    <t>M23570</t>
  </si>
  <si>
    <t>M23580</t>
  </si>
  <si>
    <t>M23590</t>
  </si>
  <si>
    <t>M23600</t>
  </si>
  <si>
    <t>M23610</t>
  </si>
  <si>
    <t>M23620</t>
  </si>
  <si>
    <t>M23630</t>
  </si>
  <si>
    <t>M23640</t>
  </si>
  <si>
    <t>M23720</t>
  </si>
  <si>
    <t>M21052</t>
  </si>
  <si>
    <t>6" Boning - Narrow</t>
  </si>
  <si>
    <t>7" Fillet - Flexible</t>
  </si>
  <si>
    <t>11" Slicer - Granton Edge</t>
  </si>
  <si>
    <t>11" Slicer - Wavy Edge</t>
  </si>
  <si>
    <t xml:space="preserve">6" Boning - Wide </t>
  </si>
  <si>
    <t>6" Boning - Curved</t>
  </si>
  <si>
    <t>8" x 3" Turner - Perforated</t>
  </si>
  <si>
    <t>5" x 3" Heavy-Duty Turner</t>
  </si>
  <si>
    <t>M13914</t>
  </si>
  <si>
    <t>Countertop Knife Guard Display</t>
  </si>
  <si>
    <t>M23500</t>
  </si>
  <si>
    <t>M21067</t>
  </si>
  <si>
    <t>M18380</t>
  </si>
  <si>
    <t>M18150</t>
  </si>
  <si>
    <t>M18160</t>
  </si>
  <si>
    <t>7" Fillet</t>
  </si>
  <si>
    <t>M18170</t>
  </si>
  <si>
    <t>M18000</t>
  </si>
  <si>
    <t>M18010</t>
  </si>
  <si>
    <t>M33241</t>
  </si>
  <si>
    <t>M30004M</t>
  </si>
  <si>
    <t>4-Pocket Knife Roll</t>
  </si>
  <si>
    <t>M22610BL</t>
  </si>
  <si>
    <t>M22610GR</t>
  </si>
  <si>
    <t>M22610RD</t>
  </si>
  <si>
    <t>M22610YL</t>
  </si>
  <si>
    <t>M22608BL</t>
  </si>
  <si>
    <t>M22608GR</t>
  </si>
  <si>
    <t>M22608RD</t>
  </si>
  <si>
    <t>M22608YL</t>
  </si>
  <si>
    <t>M22418BL</t>
  </si>
  <si>
    <t>M22418GR</t>
  </si>
  <si>
    <t>M22418RD</t>
  </si>
  <si>
    <t>M22418YL</t>
  </si>
  <si>
    <t>M22707BL</t>
  </si>
  <si>
    <t>M22707GR</t>
  </si>
  <si>
    <t>M22707RD</t>
  </si>
  <si>
    <t>M22707YL</t>
  </si>
  <si>
    <t>M23820BL</t>
  </si>
  <si>
    <t>M23820GR</t>
  </si>
  <si>
    <t>M23820RD</t>
  </si>
  <si>
    <t>M23820YL</t>
  </si>
  <si>
    <t>M22206BL</t>
  </si>
  <si>
    <t>M22206GR</t>
  </si>
  <si>
    <t>M22206RD</t>
  </si>
  <si>
    <t>M22206YL</t>
  </si>
  <si>
    <t>M23930BL</t>
  </si>
  <si>
    <t>M23930GR</t>
  </si>
  <si>
    <t>M23930RD</t>
  </si>
  <si>
    <t>M23930YL</t>
  </si>
  <si>
    <t>M24010PL</t>
  </si>
  <si>
    <t>M10000</t>
  </si>
  <si>
    <t>M24012PL</t>
  </si>
  <si>
    <t>M24106PL</t>
  </si>
  <si>
    <t>M24204PL</t>
  </si>
  <si>
    <t>M24307PL</t>
  </si>
  <si>
    <t>M24407PL</t>
  </si>
  <si>
    <t>M30600M</t>
  </si>
  <si>
    <t>M18370</t>
  </si>
  <si>
    <t>M30601M</t>
  </si>
  <si>
    <t>KPP - Backpack Only</t>
  </si>
  <si>
    <t>M30602M</t>
  </si>
  <si>
    <t>KPP - Hard Knife Case Only</t>
  </si>
  <si>
    <t>Single Zip Knife Case</t>
  </si>
  <si>
    <t>Double Zip Knife Case</t>
  </si>
  <si>
    <t>M33241S</t>
  </si>
  <si>
    <t>M33242</t>
  </si>
  <si>
    <t>3" Paring</t>
  </si>
  <si>
    <t>M30512M</t>
  </si>
  <si>
    <t>M30517M</t>
  </si>
  <si>
    <t>M21950</t>
  </si>
  <si>
    <t>M18280</t>
  </si>
  <si>
    <t>M18290</t>
  </si>
  <si>
    <t>M18330</t>
  </si>
  <si>
    <t>M18390</t>
  </si>
  <si>
    <t>M10200</t>
  </si>
  <si>
    <t>M21078</t>
  </si>
  <si>
    <t>M21079</t>
  </si>
  <si>
    <t>M21080</t>
  </si>
  <si>
    <t>M21850</t>
  </si>
  <si>
    <t>M21860</t>
  </si>
  <si>
    <t>M22611</t>
  </si>
  <si>
    <t>M22610PU</t>
  </si>
  <si>
    <t>M22608PU</t>
  </si>
  <si>
    <t>M22418PU</t>
  </si>
  <si>
    <t>M22707PU</t>
  </si>
  <si>
    <t>M23820PU</t>
  </si>
  <si>
    <t>M22206PU</t>
  </si>
  <si>
    <t>M23930PU</t>
  </si>
  <si>
    <t>M22610BR</t>
  </si>
  <si>
    <t>M22608BR</t>
  </si>
  <si>
    <t>M22418BR</t>
  </si>
  <si>
    <t>M22707BR</t>
  </si>
  <si>
    <t>M23820BR</t>
  </si>
  <si>
    <t>M22206BR</t>
  </si>
  <si>
    <t>M23930BR</t>
  </si>
  <si>
    <t>M21028</t>
  </si>
  <si>
    <t>M15951</t>
  </si>
  <si>
    <t>400/1000 Grit Sharpening Stone</t>
  </si>
  <si>
    <t>M15952</t>
  </si>
  <si>
    <t>1000/3000 Grit Sharpening Stone</t>
  </si>
  <si>
    <t>M35100BL</t>
  </si>
  <si>
    <t>M35100GR</t>
  </si>
  <si>
    <t>M35100RD</t>
  </si>
  <si>
    <t>M35100WH</t>
  </si>
  <si>
    <t>M35110GY</t>
  </si>
  <si>
    <t>M35110RD</t>
  </si>
  <si>
    <t>M35110BL</t>
  </si>
  <si>
    <t>M35120</t>
  </si>
  <si>
    <t>M35121</t>
  </si>
  <si>
    <t>M35122</t>
  </si>
  <si>
    <t>M35123</t>
  </si>
  <si>
    <t>M35130</t>
  </si>
  <si>
    <t>M35131</t>
  </si>
  <si>
    <t>M35132</t>
  </si>
  <si>
    <t>M35133</t>
  </si>
  <si>
    <t>M33182BL</t>
  </si>
  <si>
    <t>M33182TN</t>
  </si>
  <si>
    <t>M33182RD</t>
  </si>
  <si>
    <t>M33243</t>
  </si>
  <si>
    <t>M23900P</t>
  </si>
  <si>
    <t>M19901P</t>
  </si>
  <si>
    <t>M15950</t>
  </si>
  <si>
    <t>M33182PU</t>
  </si>
  <si>
    <t>M33182BR</t>
  </si>
  <si>
    <t>M33182GR</t>
  </si>
  <si>
    <t>M35100PU</t>
  </si>
  <si>
    <t>M35100BR</t>
  </si>
  <si>
    <t>M35110PU</t>
  </si>
  <si>
    <t>M35110BR</t>
  </si>
  <si>
    <t>Pack Qty</t>
  </si>
  <si>
    <t>Pack Cube</t>
  </si>
  <si>
    <t>Item #</t>
  </si>
  <si>
    <t>7" Nakiri</t>
  </si>
  <si>
    <t>8" Offset Bread - Wavy Edge</t>
  </si>
  <si>
    <t>M19903</t>
  </si>
  <si>
    <t xml:space="preserve">8" Offset Bread - Wavy Edge </t>
  </si>
  <si>
    <t>M24010PLLH</t>
  </si>
  <si>
    <t>M19901</t>
  </si>
  <si>
    <t>M23930BLB</t>
  </si>
  <si>
    <t>M23930BRB</t>
  </si>
  <si>
    <t>M23930GRB</t>
  </si>
  <si>
    <t>M23930PUB</t>
  </si>
  <si>
    <t>M23930RDB</t>
  </si>
  <si>
    <t>M23930YLB</t>
  </si>
  <si>
    <t>M35134</t>
  </si>
  <si>
    <t>M35135</t>
  </si>
  <si>
    <t>M35136</t>
  </si>
  <si>
    <t>M35137</t>
  </si>
  <si>
    <t>M35140</t>
  </si>
  <si>
    <t>M35138</t>
  </si>
  <si>
    <t>M35141</t>
  </si>
  <si>
    <t>M35139</t>
  </si>
  <si>
    <t>M35142</t>
  </si>
  <si>
    <t>M35150</t>
  </si>
  <si>
    <t>M35100BK</t>
  </si>
  <si>
    <t>M35100YL</t>
  </si>
  <si>
    <t>M33182BK</t>
  </si>
  <si>
    <t>M33182WH</t>
  </si>
  <si>
    <t>M33182YL</t>
  </si>
  <si>
    <t>M35110BK</t>
  </si>
  <si>
    <t>M35110GR</t>
  </si>
  <si>
    <t>M35110WH</t>
  </si>
  <si>
    <t>M35110YL</t>
  </si>
  <si>
    <t>M18790PU</t>
  </si>
  <si>
    <t>M18780PU</t>
  </si>
  <si>
    <t>KnifePack Plus™</t>
  </si>
  <si>
    <t>M23830</t>
  </si>
  <si>
    <t>M23840</t>
  </si>
  <si>
    <t>M23841</t>
  </si>
  <si>
    <t>M23660</t>
  </si>
  <si>
    <t>M23670</t>
  </si>
  <si>
    <t>M23650</t>
  </si>
  <si>
    <t>M21077</t>
  </si>
  <si>
    <t>M14410</t>
  </si>
  <si>
    <t>M14412</t>
  </si>
  <si>
    <t>M15940B</t>
  </si>
  <si>
    <t>M15940</t>
  </si>
  <si>
    <t>M18830P</t>
  </si>
  <si>
    <t>M35401</t>
  </si>
  <si>
    <t>M35402</t>
  </si>
  <si>
    <t>M35403</t>
  </si>
  <si>
    <t>M35404</t>
  </si>
  <si>
    <t>M35405</t>
  </si>
  <si>
    <t>M35406</t>
  </si>
  <si>
    <t>M35407</t>
  </si>
  <si>
    <t>M35409</t>
  </si>
  <si>
    <t>M16110</t>
  </si>
  <si>
    <t>M16120</t>
  </si>
  <si>
    <t>M16125</t>
  </si>
  <si>
    <t>M16130</t>
  </si>
  <si>
    <t>M16140</t>
  </si>
  <si>
    <t>M16150</t>
  </si>
  <si>
    <t>M16160</t>
  </si>
  <si>
    <t>M16170</t>
  </si>
  <si>
    <t>Leather Sheath for M23840 Produce Knife</t>
  </si>
  <si>
    <t xml:space="preserve">10" Ceramic Sharpener </t>
  </si>
  <si>
    <t xml:space="preserve">12" Ceramic Sharpener </t>
  </si>
  <si>
    <t>M18700PU</t>
  </si>
  <si>
    <t>M18710PU</t>
  </si>
  <si>
    <t>M18760PU</t>
  </si>
  <si>
    <t>M18770PU</t>
  </si>
  <si>
    <t>M18810PU</t>
  </si>
  <si>
    <t>M31087PU</t>
  </si>
  <si>
    <t>M31093PU</t>
  </si>
  <si>
    <t>M23850</t>
  </si>
  <si>
    <t>6" Boning - Flexible</t>
  </si>
  <si>
    <t>M23940</t>
  </si>
  <si>
    <t>M35149</t>
  </si>
  <si>
    <t>M30920</t>
  </si>
  <si>
    <t>M33082</t>
  </si>
  <si>
    <t>Waiter's Corkscrew</t>
  </si>
  <si>
    <t>7" Santoku – Granton Edge</t>
  </si>
  <si>
    <t>14" Slicer - Granton Edge</t>
  </si>
  <si>
    <t>M23860</t>
  </si>
  <si>
    <t>M18604BK</t>
  </si>
  <si>
    <t>M18604PU</t>
  </si>
  <si>
    <t>M18604WH</t>
  </si>
  <si>
    <t>M18602BK</t>
  </si>
  <si>
    <t>M18602PU</t>
  </si>
  <si>
    <t>M18602WH</t>
  </si>
  <si>
    <t>M18605</t>
  </si>
  <si>
    <t>M18603</t>
  </si>
  <si>
    <t>1 1/8" Oval Melon Baller</t>
  </si>
  <si>
    <t xml:space="preserve">7" Nakiri </t>
  </si>
  <si>
    <t>M23505</t>
  </si>
  <si>
    <t>M21970</t>
  </si>
  <si>
    <t>6" Chef's</t>
  </si>
  <si>
    <t>10" Chef's - Short Bolster</t>
  </si>
  <si>
    <t>9" Chef's - Short Bolster</t>
  </si>
  <si>
    <t>8" Chef's - Short Bolster</t>
  </si>
  <si>
    <t>8" Chef's - Granton Edge, Short Bolster</t>
  </si>
  <si>
    <t>7" Nakiri - Granton Edge</t>
  </si>
  <si>
    <t>10" Carving</t>
  </si>
  <si>
    <t>8" Carving</t>
  </si>
  <si>
    <t>10" Carving – Granton Edge</t>
  </si>
  <si>
    <t>6" Boning – Stiff</t>
  </si>
  <si>
    <t>6" Boning – Flexible</t>
  </si>
  <si>
    <t>5" Utility</t>
  </si>
  <si>
    <t>M20050</t>
  </si>
  <si>
    <t>M21960</t>
  </si>
  <si>
    <t>3" Paring - Slim</t>
  </si>
  <si>
    <t>3" Serrated Paring - Slim</t>
  </si>
  <si>
    <t>3" Serrated Paring - Slim (3-Pk.)</t>
  </si>
  <si>
    <t>M21980BL</t>
  </si>
  <si>
    <t>M21980BR</t>
  </si>
  <si>
    <t>M21980GR</t>
  </si>
  <si>
    <t>M21980PU</t>
  </si>
  <si>
    <t>M21980RD</t>
  </si>
  <si>
    <t>M21980YL</t>
  </si>
  <si>
    <t>M33910</t>
  </si>
  <si>
    <t>8" x 3" Long Handled Turner</t>
  </si>
  <si>
    <t>5" x 4" Heavy-Duty Turner</t>
  </si>
  <si>
    <t>8" x 4" Heavy-Duty Turner</t>
  </si>
  <si>
    <t>6" x 3" Square Edge Turner</t>
  </si>
  <si>
    <t>8" x 3" Square Edge Turner</t>
  </si>
  <si>
    <t>6" x 3" Fish Turner</t>
  </si>
  <si>
    <t>9" x 4" Large Fish Turner</t>
  </si>
  <si>
    <t>8" x 3" Turner - Purple Handle</t>
  </si>
  <si>
    <t>5" x 3" Pie Server - Purple Handle</t>
  </si>
  <si>
    <t>5" x 2" Pie Server - Purple Handle</t>
  </si>
  <si>
    <t xml:space="preserve">Pocket Sharpener - Bulk </t>
  </si>
  <si>
    <t>Pocket Sharpener - Packaged</t>
  </si>
  <si>
    <t>Ribbon - Narrow</t>
  </si>
  <si>
    <t>Shaver - Narrow</t>
  </si>
  <si>
    <t>Coarse - Narrow</t>
  </si>
  <si>
    <t>Extra Coarse - Narrow</t>
  </si>
  <si>
    <t>Fine Zester - Wide</t>
  </si>
  <si>
    <t>Ribbon - Wide</t>
  </si>
  <si>
    <t>Coarse - Wide</t>
  </si>
  <si>
    <t>11 7/8" Mixing Spoon - Red</t>
  </si>
  <si>
    <t>11 7/8" Mixing Spoon - Blue</t>
  </si>
  <si>
    <t>11 7/8" Mixing Spoon - Tan</t>
  </si>
  <si>
    <t>11 7/8" Mixing Spoon - Green</t>
  </si>
  <si>
    <t>11 7/8" Mixing Spoon - Purple</t>
  </si>
  <si>
    <t>11 7/8" Mixing Spoon - Brown</t>
  </si>
  <si>
    <t>11 7/8" Mixing Spoon - Yellow</t>
  </si>
  <si>
    <t>11 7/8" Mixing Spoon - Black</t>
  </si>
  <si>
    <t>11 7/8" Mixing Spoon - White</t>
  </si>
  <si>
    <t>Saucier Spoon w/Spout (1 oz.)</t>
  </si>
  <si>
    <t>M35143</t>
  </si>
  <si>
    <t>M35144</t>
  </si>
  <si>
    <t>M35601</t>
  </si>
  <si>
    <t>M35602</t>
  </si>
  <si>
    <t>Silicone Plating Brush - Comb</t>
  </si>
  <si>
    <t>M35603</t>
  </si>
  <si>
    <t>Silicone Plating Brush - Saw Tooth</t>
  </si>
  <si>
    <t>M35604</t>
  </si>
  <si>
    <t>Silicone Plating Brush - 5 mm Round Arch</t>
  </si>
  <si>
    <t>M35605</t>
  </si>
  <si>
    <t>Silicone Plating Brush - 3mm Lancet Arch</t>
  </si>
  <si>
    <t>M35606</t>
  </si>
  <si>
    <t>M35607</t>
  </si>
  <si>
    <t>M35608</t>
  </si>
  <si>
    <t>M35609</t>
  </si>
  <si>
    <t>M35610</t>
  </si>
  <si>
    <t>M35611</t>
  </si>
  <si>
    <t>M35612</t>
  </si>
  <si>
    <t>M35613</t>
  </si>
  <si>
    <t>Silicone Plating Brush - 60° Angle</t>
  </si>
  <si>
    <t>M35501</t>
  </si>
  <si>
    <t>M35502</t>
  </si>
  <si>
    <t>M35505</t>
  </si>
  <si>
    <t>M35506</t>
  </si>
  <si>
    <t xml:space="preserve">9-Pc. Round Fluted Nylon Cutter Set </t>
  </si>
  <si>
    <t>9-Pc. Round Plain Nylon Cutter Set</t>
  </si>
  <si>
    <t>5-Pc. Star Plain Nylon Cutter Set</t>
  </si>
  <si>
    <t>7-Pc. Heart Fluted Nylon Cutter Set</t>
  </si>
  <si>
    <t>M62010WHXS</t>
  </si>
  <si>
    <t>M62010WHS</t>
  </si>
  <si>
    <t>M62010WHM</t>
  </si>
  <si>
    <t>M62010WHL</t>
  </si>
  <si>
    <t>M62010WH1X</t>
  </si>
  <si>
    <t>M62010WH2X</t>
  </si>
  <si>
    <t>M62010WH3X</t>
  </si>
  <si>
    <t>M62010WH4X</t>
  </si>
  <si>
    <t>M62010WH5X</t>
  </si>
  <si>
    <t>M62010WH6X</t>
  </si>
  <si>
    <t>M62010WH7X</t>
  </si>
  <si>
    <t>M62010WH8X</t>
  </si>
  <si>
    <t>M62020WBXS</t>
  </si>
  <si>
    <t>M62020WBS</t>
  </si>
  <si>
    <t>M62020WBM</t>
  </si>
  <si>
    <t>M62020WBL</t>
  </si>
  <si>
    <t>M62020WB1X</t>
  </si>
  <si>
    <t>M62020WB2X</t>
  </si>
  <si>
    <t>M62020WB3X</t>
  </si>
  <si>
    <t>M62020WB4X</t>
  </si>
  <si>
    <t>M62020WB5X</t>
  </si>
  <si>
    <t>M62030WHXS</t>
  </si>
  <si>
    <t>M62030WHS</t>
  </si>
  <si>
    <t>M62030WHM</t>
  </si>
  <si>
    <t>M62030WHL</t>
  </si>
  <si>
    <t>M62030WH1X</t>
  </si>
  <si>
    <t>M62030WH2X</t>
  </si>
  <si>
    <t>M62030WH3X</t>
  </si>
  <si>
    <t>M62030WH4X</t>
  </si>
  <si>
    <t>M62030WH5X</t>
  </si>
  <si>
    <t>M62030WH6X</t>
  </si>
  <si>
    <t>M62030WH7X</t>
  </si>
  <si>
    <t>M62030WH8X</t>
  </si>
  <si>
    <t>M62090WBXS</t>
  </si>
  <si>
    <t>M62090WBS</t>
  </si>
  <si>
    <t>M62090WBM</t>
  </si>
  <si>
    <t>M62090WBL</t>
  </si>
  <si>
    <t>M62090WB1X</t>
  </si>
  <si>
    <t>M62090WB2X</t>
  </si>
  <si>
    <t>M62090WB3X</t>
  </si>
  <si>
    <t>M62090WB4X</t>
  </si>
  <si>
    <t>M62090WB5X</t>
  </si>
  <si>
    <t>M62040WHXXS</t>
  </si>
  <si>
    <t>M62040WHXS</t>
  </si>
  <si>
    <t>M62040WHS</t>
  </si>
  <si>
    <t>M62040WHM</t>
  </si>
  <si>
    <t>M62040WHL</t>
  </si>
  <si>
    <t>M62040WH1X</t>
  </si>
  <si>
    <t>M62040WH2X</t>
  </si>
  <si>
    <t>M62040WH3X</t>
  </si>
  <si>
    <t>M62050WBXXS</t>
  </si>
  <si>
    <t>M62050WBXS</t>
  </si>
  <si>
    <t>M62050WBS</t>
  </si>
  <si>
    <t>M62050WBM</t>
  </si>
  <si>
    <t>M62050WBL</t>
  </si>
  <si>
    <t>M62050WB1X</t>
  </si>
  <si>
    <t>M62050WB2X</t>
  </si>
  <si>
    <t>M62050WB3X</t>
  </si>
  <si>
    <t>M62060WHXXS</t>
  </si>
  <si>
    <t>M62060WHXS</t>
  </si>
  <si>
    <t>M62060WHS</t>
  </si>
  <si>
    <t>M62060WHM</t>
  </si>
  <si>
    <t>M62060WHL</t>
  </si>
  <si>
    <t>M62060WH1X</t>
  </si>
  <si>
    <t>M62060WH2X</t>
  </si>
  <si>
    <t>M62060WH3X</t>
  </si>
  <si>
    <t>M62095WBXXS</t>
  </si>
  <si>
    <t>M62095WBXS</t>
  </si>
  <si>
    <t>M62095WBS</t>
  </si>
  <si>
    <t>M62095WBM</t>
  </si>
  <si>
    <t>M62095WBL</t>
  </si>
  <si>
    <t>M62095WB1X</t>
  </si>
  <si>
    <t>M62095WB2X</t>
  </si>
  <si>
    <t>M62095WB3X</t>
  </si>
  <si>
    <t>M61010BKXS</t>
  </si>
  <si>
    <t>M61010BKS</t>
  </si>
  <si>
    <t>M61010BKM</t>
  </si>
  <si>
    <t>M61010BKL</t>
  </si>
  <si>
    <t>M61010BK1X</t>
  </si>
  <si>
    <t>M61010BK2X</t>
  </si>
  <si>
    <t>M61010BK3X</t>
  </si>
  <si>
    <t>M61010BK4X</t>
  </si>
  <si>
    <t>M61010BK5X</t>
  </si>
  <si>
    <t>M61010WHXS</t>
  </si>
  <si>
    <t>M61010WHS</t>
  </si>
  <si>
    <t>M61010WHM</t>
  </si>
  <si>
    <t>M61010WHL</t>
  </si>
  <si>
    <t>M61010WH1X</t>
  </si>
  <si>
    <t>M61010WH2X</t>
  </si>
  <si>
    <t>M61010WH3X</t>
  </si>
  <si>
    <t>M61010WH4X</t>
  </si>
  <si>
    <t>M61010WH5X</t>
  </si>
  <si>
    <t>M61010WH6X</t>
  </si>
  <si>
    <t>M61010WH7X</t>
  </si>
  <si>
    <t>M61010WH8X</t>
  </si>
  <si>
    <t>M61012BKXS</t>
  </si>
  <si>
    <t>M61012BKS</t>
  </si>
  <si>
    <t>M61012BKM</t>
  </si>
  <si>
    <t>M61012BKL</t>
  </si>
  <si>
    <t>M61012BK1X</t>
  </si>
  <si>
    <t>M61012BK2X</t>
  </si>
  <si>
    <t>M61012BK3X</t>
  </si>
  <si>
    <t>M61012BK4X</t>
  </si>
  <si>
    <t>M61012BK5X</t>
  </si>
  <si>
    <t>M61012WHXS</t>
  </si>
  <si>
    <t>M61012WHS</t>
  </si>
  <si>
    <t>M61012WHM</t>
  </si>
  <si>
    <t>M61012WHL</t>
  </si>
  <si>
    <t>M61012WH1X</t>
  </si>
  <si>
    <t>M61012WH2X</t>
  </si>
  <si>
    <t>M61012WH3X</t>
  </si>
  <si>
    <t>M61012WH4X</t>
  </si>
  <si>
    <t>M61012WH5X</t>
  </si>
  <si>
    <t>M61020BKXS</t>
  </si>
  <si>
    <t>M61020BKS</t>
  </si>
  <si>
    <t>M61020BKM</t>
  </si>
  <si>
    <t>M61020BKL</t>
  </si>
  <si>
    <t>M61020BK1X</t>
  </si>
  <si>
    <t>M61020BK2X</t>
  </si>
  <si>
    <t>M61020BK3X</t>
  </si>
  <si>
    <t>M61020BK4X</t>
  </si>
  <si>
    <t>M61020BK5X</t>
  </si>
  <si>
    <t>M61020WHXS</t>
  </si>
  <si>
    <t>M61020WHS</t>
  </si>
  <si>
    <t>M61020WHM</t>
  </si>
  <si>
    <t>M61020WHL</t>
  </si>
  <si>
    <t>M61020WH1X</t>
  </si>
  <si>
    <t>M61020WH2X</t>
  </si>
  <si>
    <t>M61020WH3X</t>
  </si>
  <si>
    <t>M61020WH4X</t>
  </si>
  <si>
    <t>M61020WH5X</t>
  </si>
  <si>
    <t>M61022BKXS</t>
  </si>
  <si>
    <t>M61022BKS</t>
  </si>
  <si>
    <t>M61022BKM</t>
  </si>
  <si>
    <t>M61022BKL</t>
  </si>
  <si>
    <t>M61022BK1X</t>
  </si>
  <si>
    <t>M61022BK2X</t>
  </si>
  <si>
    <t>M61022BK3X</t>
  </si>
  <si>
    <t>M61022BK4X</t>
  </si>
  <si>
    <t>M61022BK5X</t>
  </si>
  <si>
    <t>M61022WHXS</t>
  </si>
  <si>
    <t>M61022WHS</t>
  </si>
  <si>
    <t>M61022WHM</t>
  </si>
  <si>
    <t>M61022WHL</t>
  </si>
  <si>
    <t>M61022WH1X</t>
  </si>
  <si>
    <t>M61022WH2X</t>
  </si>
  <si>
    <t>M61022WH3X</t>
  </si>
  <si>
    <t>M61022WH4X</t>
  </si>
  <si>
    <t>M61022WH5X</t>
  </si>
  <si>
    <t>M61030BKXXS</t>
  </si>
  <si>
    <t>M61030BKXS</t>
  </si>
  <si>
    <t>M61030BKS</t>
  </si>
  <si>
    <t>M61030BKM</t>
  </si>
  <si>
    <t>M61030BKL</t>
  </si>
  <si>
    <t>M61030BK1X</t>
  </si>
  <si>
    <t>M61030BK2X</t>
  </si>
  <si>
    <t>M61030BK3X</t>
  </si>
  <si>
    <t>M61030WHXXS</t>
  </si>
  <si>
    <t>M61030WHXS</t>
  </si>
  <si>
    <t>M61030WHS</t>
  </si>
  <si>
    <t>M61030WHM</t>
  </si>
  <si>
    <t>M61030WHL</t>
  </si>
  <si>
    <t>M61030WH1X</t>
  </si>
  <si>
    <t>M61030WH2X</t>
  </si>
  <si>
    <t>M61030WH3X</t>
  </si>
  <si>
    <t>M61032BKXXS</t>
  </si>
  <si>
    <t>M61032BKXS</t>
  </si>
  <si>
    <t>M61032BKS</t>
  </si>
  <si>
    <t>M61032BKM</t>
  </si>
  <si>
    <t>M61032BKL</t>
  </si>
  <si>
    <t>M61032BK1X</t>
  </si>
  <si>
    <t>M61032BK2X</t>
  </si>
  <si>
    <t>M61032BK3X</t>
  </si>
  <si>
    <t>M61032WHXXS</t>
  </si>
  <si>
    <t>M61032WHXS</t>
  </si>
  <si>
    <t>M61032WHS</t>
  </si>
  <si>
    <t>M61032WHM</t>
  </si>
  <si>
    <t>M61032WHL</t>
  </si>
  <si>
    <t>M61032WH1X</t>
  </si>
  <si>
    <t>M61032WH2X</t>
  </si>
  <si>
    <t>M61032WH3X</t>
  </si>
  <si>
    <t>M61040BKXXS</t>
  </si>
  <si>
    <t>M61040BKXS</t>
  </si>
  <si>
    <t>M61040BKS</t>
  </si>
  <si>
    <t>M61040BKM</t>
  </si>
  <si>
    <t>M61040BKL</t>
  </si>
  <si>
    <t>M61040BK1X</t>
  </si>
  <si>
    <t>M61040BK2X</t>
  </si>
  <si>
    <t>M61040BK3X</t>
  </si>
  <si>
    <t>M61040WHXXS</t>
  </si>
  <si>
    <t>M61040WHXS</t>
  </si>
  <si>
    <t>M61040WHS</t>
  </si>
  <si>
    <t>M61040WHM</t>
  </si>
  <si>
    <t>M61040WHL</t>
  </si>
  <si>
    <t>M61040WH1X</t>
  </si>
  <si>
    <t>M61040WH2X</t>
  </si>
  <si>
    <t>M61040WH3X</t>
  </si>
  <si>
    <t>M61042BKXXS</t>
  </si>
  <si>
    <t>M61042BKXS</t>
  </si>
  <si>
    <t>M61042BKS</t>
  </si>
  <si>
    <t>M61042BKM</t>
  </si>
  <si>
    <t>M61042BKL</t>
  </si>
  <si>
    <t>M61042BK1X</t>
  </si>
  <si>
    <t>M61042BK2X</t>
  </si>
  <si>
    <t>M61042BK3X</t>
  </si>
  <si>
    <t>M61042WHXXS</t>
  </si>
  <si>
    <t>M61042WHXS</t>
  </si>
  <si>
    <t>M61042WHS</t>
  </si>
  <si>
    <t>M61042WHM</t>
  </si>
  <si>
    <t>M61042WHL</t>
  </si>
  <si>
    <t>M61042WH1X</t>
  </si>
  <si>
    <t>M61042WH2X</t>
  </si>
  <si>
    <t>M61042WH3X</t>
  </si>
  <si>
    <t>M60010BKXS</t>
  </si>
  <si>
    <t>M60010BKS</t>
  </si>
  <si>
    <t>M60010BKM</t>
  </si>
  <si>
    <t>M60010BKL</t>
  </si>
  <si>
    <t>M60010BK1X</t>
  </si>
  <si>
    <t>M60010BK2X</t>
  </si>
  <si>
    <t>M60010BK3X</t>
  </si>
  <si>
    <t>M60010BK4X</t>
  </si>
  <si>
    <t>M60010BK5X</t>
  </si>
  <si>
    <t>M60010WHXS</t>
  </si>
  <si>
    <t>M60010WHS</t>
  </si>
  <si>
    <t>M60010WHM</t>
  </si>
  <si>
    <t>M60010WHL</t>
  </si>
  <si>
    <t>M60010WH1X</t>
  </si>
  <si>
    <t>M60010WH2X</t>
  </si>
  <si>
    <t>M60010WH3X</t>
  </si>
  <si>
    <t>M60010WH4X</t>
  </si>
  <si>
    <t>M60010WH5X</t>
  </si>
  <si>
    <t>M60010WH6X</t>
  </si>
  <si>
    <t>M60010WH7X</t>
  </si>
  <si>
    <t>M60010WH8X</t>
  </si>
  <si>
    <t>M60013BKXS</t>
  </si>
  <si>
    <t>M60013BKS</t>
  </si>
  <si>
    <t>M60013BKM</t>
  </si>
  <si>
    <t>M60013BKL</t>
  </si>
  <si>
    <t>M60013BK1X</t>
  </si>
  <si>
    <t>M60013BK2X</t>
  </si>
  <si>
    <t>M60013BK3X</t>
  </si>
  <si>
    <t>M60013BK4X</t>
  </si>
  <si>
    <t>M60013BK5X</t>
  </si>
  <si>
    <t>M60013WHXS</t>
  </si>
  <si>
    <t>M60013WHS</t>
  </si>
  <si>
    <t>M60013WHM</t>
  </si>
  <si>
    <t>M60013WHL</t>
  </si>
  <si>
    <t>M60013WH1X</t>
  </si>
  <si>
    <t>M60013WH2X</t>
  </si>
  <si>
    <t>M60013WH3X</t>
  </si>
  <si>
    <t>M60013WH4X</t>
  </si>
  <si>
    <t>M60013WH5X</t>
  </si>
  <si>
    <t>M60012BKXS</t>
  </si>
  <si>
    <t>M60012BKS</t>
  </si>
  <si>
    <t>M60012BKM</t>
  </si>
  <si>
    <t>M60012BKL</t>
  </si>
  <si>
    <t>M60012BK1X</t>
  </si>
  <si>
    <t>M60012BK2X</t>
  </si>
  <si>
    <t>M60012BK3X</t>
  </si>
  <si>
    <t>M60012BK4X</t>
  </si>
  <si>
    <t>M60012BK5X</t>
  </si>
  <si>
    <t>M60012WHXS</t>
  </si>
  <si>
    <t>M60012WHS</t>
  </si>
  <si>
    <t>M60012WHM</t>
  </si>
  <si>
    <t>M60012WHL</t>
  </si>
  <si>
    <t>M60012WH1X</t>
  </si>
  <si>
    <t>M60012WH2X</t>
  </si>
  <si>
    <t>M60012WH3X</t>
  </si>
  <si>
    <t>M60012WH4X</t>
  </si>
  <si>
    <t>M60012WH5X</t>
  </si>
  <si>
    <t>M60014BKXS</t>
  </si>
  <si>
    <t>M60014BKS</t>
  </si>
  <si>
    <t>M60014BKM</t>
  </si>
  <si>
    <t>M60014BKL</t>
  </si>
  <si>
    <t>M60014BK1X</t>
  </si>
  <si>
    <t>M60014BK2X</t>
  </si>
  <si>
    <t>M60014BK3X</t>
  </si>
  <si>
    <t>M60014BK4X</t>
  </si>
  <si>
    <t>M60014BK5X</t>
  </si>
  <si>
    <t>M60014WHXS</t>
  </si>
  <si>
    <t>M60014WHS</t>
  </si>
  <si>
    <t>M60014WHM</t>
  </si>
  <si>
    <t>M60014WHL</t>
  </si>
  <si>
    <t>M60014WH1X</t>
  </si>
  <si>
    <t>M60014WH2X</t>
  </si>
  <si>
    <t>M60014WH3X</t>
  </si>
  <si>
    <t>M60014WH4X</t>
  </si>
  <si>
    <t>M60014WH5X</t>
  </si>
  <si>
    <t>M60020BKXXS</t>
  </si>
  <si>
    <t>M60020BKXS</t>
  </si>
  <si>
    <t>M60020BKS</t>
  </si>
  <si>
    <t>M60020BKM</t>
  </si>
  <si>
    <t>M60020BKL</t>
  </si>
  <si>
    <t>M60020BK1X</t>
  </si>
  <si>
    <t>M60020BK2X</t>
  </si>
  <si>
    <t>M60020BK3X</t>
  </si>
  <si>
    <t>M60020WHXXS</t>
  </si>
  <si>
    <t>M60020WHXS</t>
  </si>
  <si>
    <t>M60020WHS</t>
  </si>
  <si>
    <t>M60020WHM</t>
  </si>
  <si>
    <t>M60020WHL</t>
  </si>
  <si>
    <t>M60020WH1X</t>
  </si>
  <si>
    <t>M60020WH2X</t>
  </si>
  <si>
    <t>M60020WH3X</t>
  </si>
  <si>
    <t>M60023BKXXS</t>
  </si>
  <si>
    <t>M60023BKXS</t>
  </si>
  <si>
    <t>M60023BKS</t>
  </si>
  <si>
    <t>M60023BKM</t>
  </si>
  <si>
    <t>M60023BKL</t>
  </si>
  <si>
    <t>M60023BK1X</t>
  </si>
  <si>
    <t>M60023BK2X</t>
  </si>
  <si>
    <t>M60023BK3X</t>
  </si>
  <si>
    <t>M60023WHXXS</t>
  </si>
  <si>
    <t>M60023WHXS</t>
  </si>
  <si>
    <t>M60023WHS</t>
  </si>
  <si>
    <t>M60023WHM</t>
  </si>
  <si>
    <t>M60023WHL</t>
  </si>
  <si>
    <t>M60023WH1X</t>
  </si>
  <si>
    <t>M60023WH2X</t>
  </si>
  <si>
    <t>M60023WH3X</t>
  </si>
  <si>
    <t>M60022BKXXS</t>
  </si>
  <si>
    <t>M60022BKXS</t>
  </si>
  <si>
    <t>M60022BKS</t>
  </si>
  <si>
    <t>M60022BKM</t>
  </si>
  <si>
    <t>M60022BKL</t>
  </si>
  <si>
    <t>M60022BK1X</t>
  </si>
  <si>
    <t>M60022BK2X</t>
  </si>
  <si>
    <t>M60022BK3X</t>
  </si>
  <si>
    <t>M60022WHXXS</t>
  </si>
  <si>
    <t>M60022WHXS</t>
  </si>
  <si>
    <t>M60022WHS</t>
  </si>
  <si>
    <t>M60022WHM</t>
  </si>
  <si>
    <t>M60022WHL</t>
  </si>
  <si>
    <t>M60022WH1X</t>
  </si>
  <si>
    <t>M60022WH2X</t>
  </si>
  <si>
    <t>M60022WH3X</t>
  </si>
  <si>
    <t>M60024BKXXS</t>
  </si>
  <si>
    <t>M60024BKXS</t>
  </si>
  <si>
    <t>M60024BKS</t>
  </si>
  <si>
    <t>M60024BKM</t>
  </si>
  <si>
    <t>M60024BKL</t>
  </si>
  <si>
    <t>M60024BK1X</t>
  </si>
  <si>
    <t>M60024BK2X</t>
  </si>
  <si>
    <t>M60024BK3X</t>
  </si>
  <si>
    <t>M60024WHXXS</t>
  </si>
  <si>
    <t>M60024WHXS</t>
  </si>
  <si>
    <t>M60024WHS</t>
  </si>
  <si>
    <t>M60024WHM</t>
  </si>
  <si>
    <t>M60024WHL</t>
  </si>
  <si>
    <t>M60024WH1X</t>
  </si>
  <si>
    <t>M60024WH2X</t>
  </si>
  <si>
    <t>M60024WH3X</t>
  </si>
  <si>
    <t>MELOGO</t>
  </si>
  <si>
    <t>Custom Logo Embroidery</t>
  </si>
  <si>
    <t>METEXT1</t>
  </si>
  <si>
    <t>METEXT2</t>
  </si>
  <si>
    <t>Two Lines of Text</t>
  </si>
  <si>
    <t>METEXT3</t>
  </si>
  <si>
    <t>Three Lines of Text</t>
  </si>
  <si>
    <t>MEFUSA</t>
  </si>
  <si>
    <t>Flag - United States</t>
  </si>
  <si>
    <t>MEFCAN</t>
  </si>
  <si>
    <t>Flag - Canada</t>
  </si>
  <si>
    <t>MEFENG</t>
  </si>
  <si>
    <t>Flag - England</t>
  </si>
  <si>
    <t>MEFFRA</t>
  </si>
  <si>
    <t>Flag - France</t>
  </si>
  <si>
    <t>MEFGER</t>
  </si>
  <si>
    <t>Flag - Germany</t>
  </si>
  <si>
    <t>MEFIRE</t>
  </si>
  <si>
    <t>Flag - Ireland</t>
  </si>
  <si>
    <t>MEFITA</t>
  </si>
  <si>
    <t>Flag - Italy</t>
  </si>
  <si>
    <t>MEFMEX</t>
  </si>
  <si>
    <t>Flag - Mexico</t>
  </si>
  <si>
    <t>M61050HTXS</t>
  </si>
  <si>
    <t>M61050HTS</t>
  </si>
  <si>
    <t>M61050HTM</t>
  </si>
  <si>
    <t>M61050HTL</t>
  </si>
  <si>
    <t>M61050HT1X</t>
  </si>
  <si>
    <t>M61050HT2X</t>
  </si>
  <si>
    <t>M61050HT3X</t>
  </si>
  <si>
    <t>M61050HT4X</t>
  </si>
  <si>
    <t>M61050HT5X</t>
  </si>
  <si>
    <t>M61050HT6X</t>
  </si>
  <si>
    <t>M61050HT7X</t>
  </si>
  <si>
    <t>M61050HT8X</t>
  </si>
  <si>
    <t>M61060BKXS</t>
  </si>
  <si>
    <t>M61060BKS</t>
  </si>
  <si>
    <t>M61060BKM</t>
  </si>
  <si>
    <t>M61060BKL</t>
  </si>
  <si>
    <t>M61060BK1X</t>
  </si>
  <si>
    <t>M61060BK2X</t>
  </si>
  <si>
    <t>M61060BK3X</t>
  </si>
  <si>
    <t>M61060BK4X</t>
  </si>
  <si>
    <t>M61060BK5X</t>
  </si>
  <si>
    <t>M61060BK6X</t>
  </si>
  <si>
    <t>M61060BK7X</t>
  </si>
  <si>
    <t>M61060BK8X</t>
  </si>
  <si>
    <t>M61051HTXS</t>
  </si>
  <si>
    <t>M61051HTS</t>
  </si>
  <si>
    <t>M61051HTM</t>
  </si>
  <si>
    <t>M61051HTL</t>
  </si>
  <si>
    <t>M61051HT1X</t>
  </si>
  <si>
    <t>M61051HT2X</t>
  </si>
  <si>
    <t>M61051HT3X</t>
  </si>
  <si>
    <t>M61051HT4X</t>
  </si>
  <si>
    <t>M61051HT5X</t>
  </si>
  <si>
    <t>M61090BKXS</t>
  </si>
  <si>
    <t>M61090BKS</t>
  </si>
  <si>
    <t>M61090BKM</t>
  </si>
  <si>
    <t>M61090BKL</t>
  </si>
  <si>
    <t>M61090BK1X</t>
  </si>
  <si>
    <t>M61090BK2X</t>
  </si>
  <si>
    <t>M61090BK3X</t>
  </si>
  <si>
    <t>M61090BK4X</t>
  </si>
  <si>
    <t>M61090BK5X</t>
  </si>
  <si>
    <t>M61070HTXXS</t>
  </si>
  <si>
    <t>M61070HTXS</t>
  </si>
  <si>
    <t>M61070HTS</t>
  </si>
  <si>
    <t>M61070HTM</t>
  </si>
  <si>
    <t>M61070HTL</t>
  </si>
  <si>
    <t>M61070HT1X</t>
  </si>
  <si>
    <t>M61070HT2X</t>
  </si>
  <si>
    <t>M61070HT3X</t>
  </si>
  <si>
    <t>M61080BKXXS</t>
  </si>
  <si>
    <t>M61080BKXS</t>
  </si>
  <si>
    <t>M61080BKS</t>
  </si>
  <si>
    <t>M61080BKM</t>
  </si>
  <si>
    <t>M61080BKL</t>
  </si>
  <si>
    <t>M61080BK1X</t>
  </si>
  <si>
    <t>M61080BK2X</t>
  </si>
  <si>
    <t>M61080BK3X</t>
  </si>
  <si>
    <t>M61071HTXXS</t>
  </si>
  <si>
    <t>M61071HTXS</t>
  </si>
  <si>
    <t>M61071HTS</t>
  </si>
  <si>
    <t>M61071HTM</t>
  </si>
  <si>
    <t>M61071HTL</t>
  </si>
  <si>
    <t>M61071HT1X</t>
  </si>
  <si>
    <t>M61071HT2X</t>
  </si>
  <si>
    <t>M61071HT3X</t>
  </si>
  <si>
    <t>M61100BKXXS</t>
  </si>
  <si>
    <t>M61100BKXS</t>
  </si>
  <si>
    <t>M61100BKS</t>
  </si>
  <si>
    <t>M61100BKM</t>
  </si>
  <si>
    <t>M61100BKL</t>
  </si>
  <si>
    <t>M61100BK1X</t>
  </si>
  <si>
    <t>M61100BK2X</t>
  </si>
  <si>
    <t>M61100BK3X</t>
  </si>
  <si>
    <t>M60030HTXS</t>
  </si>
  <si>
    <t>M60030HTS</t>
  </si>
  <si>
    <t>M60030HTM</t>
  </si>
  <si>
    <t>M60030HTL</t>
  </si>
  <si>
    <t>M60030HT1X</t>
  </si>
  <si>
    <t>M60030HT2X</t>
  </si>
  <si>
    <t>M60030HT3X</t>
  </si>
  <si>
    <t>M60030HT4X</t>
  </si>
  <si>
    <t>M60030HT5X</t>
  </si>
  <si>
    <t>M60030HT6X</t>
  </si>
  <si>
    <t>M60030HT7X</t>
  </si>
  <si>
    <t>M60030HT8X</t>
  </si>
  <si>
    <t>M60050BKXS</t>
  </si>
  <si>
    <t>M60050BKS</t>
  </si>
  <si>
    <t>M60050BKM</t>
  </si>
  <si>
    <t>M60050BKL</t>
  </si>
  <si>
    <t>M60050BK1X</t>
  </si>
  <si>
    <t>M60050BK2X</t>
  </si>
  <si>
    <t>M60050BK3X</t>
  </si>
  <si>
    <t>M60050BK4X</t>
  </si>
  <si>
    <t>M60050BK5X</t>
  </si>
  <si>
    <t>M60050BK6X</t>
  </si>
  <si>
    <t>M60050BK7X</t>
  </si>
  <si>
    <t>M60050BK8X</t>
  </si>
  <si>
    <t>M60040HTXXS</t>
  </si>
  <si>
    <t>M60040HTXS</t>
  </si>
  <si>
    <t>M60040HTS</t>
  </si>
  <si>
    <t>M60040HTM</t>
  </si>
  <si>
    <t>M60040HTL</t>
  </si>
  <si>
    <t>M60040HT1X</t>
  </si>
  <si>
    <t>M60040HT2X</t>
  </si>
  <si>
    <t>M60040HT3X</t>
  </si>
  <si>
    <t>M60060BKXXS</t>
  </si>
  <si>
    <t>M60060BKXS</t>
  </si>
  <si>
    <t>M60060BKS</t>
  </si>
  <si>
    <t>M60060BKM</t>
  </si>
  <si>
    <t>M60060BKL</t>
  </si>
  <si>
    <t>M60060BK1X</t>
  </si>
  <si>
    <t>M60060BK2X</t>
  </si>
  <si>
    <t>M60060BK3X</t>
  </si>
  <si>
    <t>M61110WH</t>
  </si>
  <si>
    <t>M61120WH</t>
  </si>
  <si>
    <t>M61130BK</t>
  </si>
  <si>
    <t>M61130WH</t>
  </si>
  <si>
    <t>M61135WH</t>
  </si>
  <si>
    <t>M60100WH</t>
  </si>
  <si>
    <t>M61160WH</t>
  </si>
  <si>
    <t>M60070BK</t>
  </si>
  <si>
    <t>M60070WH</t>
  </si>
  <si>
    <t>M60075BK</t>
  </si>
  <si>
    <t>M60075BK1X</t>
  </si>
  <si>
    <t>M60075WH</t>
  </si>
  <si>
    <t>M60075WH1X</t>
  </si>
  <si>
    <t>M60090WH</t>
  </si>
  <si>
    <t>M60110BK</t>
  </si>
  <si>
    <t>M60110WH</t>
  </si>
  <si>
    <t>M60120WH</t>
  </si>
  <si>
    <t>M60010NBXS</t>
  </si>
  <si>
    <t>M60010NBS</t>
  </si>
  <si>
    <t>M60010NBM</t>
  </si>
  <si>
    <t>M60010NBL</t>
  </si>
  <si>
    <t>M60010NB1X</t>
  </si>
  <si>
    <t>M60010NB2X</t>
  </si>
  <si>
    <t>M60010NB3X</t>
  </si>
  <si>
    <t>M60010NB4X</t>
  </si>
  <si>
    <t>M60010NB5X</t>
  </si>
  <si>
    <t>M60010RDXS</t>
  </si>
  <si>
    <t>M60010RDS</t>
  </si>
  <si>
    <t>M60010RDM</t>
  </si>
  <si>
    <t>M60010RDL</t>
  </si>
  <si>
    <t>M60010RD1X</t>
  </si>
  <si>
    <t>M60010RD2X</t>
  </si>
  <si>
    <t>M60010RD3X</t>
  </si>
  <si>
    <t>M60010RD4X</t>
  </si>
  <si>
    <t>M60010RD5X</t>
  </si>
  <si>
    <t>M60020RDXXS</t>
  </si>
  <si>
    <t>M60020RDXS</t>
  </si>
  <si>
    <t>M60020RDS</t>
  </si>
  <si>
    <t>M60020RDM</t>
  </si>
  <si>
    <t>M60020RDL</t>
  </si>
  <si>
    <t>M60020RD1X</t>
  </si>
  <si>
    <t>M60020RD2X</t>
  </si>
  <si>
    <t>M60020RD3X</t>
  </si>
  <si>
    <t>M60020NBXXS</t>
  </si>
  <si>
    <t>M60020NBXS</t>
  </si>
  <si>
    <t>M60020NBS</t>
  </si>
  <si>
    <t>M60020NBM</t>
  </si>
  <si>
    <t>M60020NBL</t>
  </si>
  <si>
    <t>M60020NB1X</t>
  </si>
  <si>
    <t>M60020NB2X</t>
  </si>
  <si>
    <t>M60020NB3X</t>
  </si>
  <si>
    <t>M60200BKXS</t>
  </si>
  <si>
    <t>M60200BKS</t>
  </si>
  <si>
    <t>M60200BKM</t>
  </si>
  <si>
    <t>M60200BKL</t>
  </si>
  <si>
    <t>M60200BK1X</t>
  </si>
  <si>
    <t>M60200BK2X</t>
  </si>
  <si>
    <t>M60200BK3X</t>
  </si>
  <si>
    <t>M60200BK4X</t>
  </si>
  <si>
    <t>M60200BK5X</t>
  </si>
  <si>
    <t>M60200BK6X</t>
  </si>
  <si>
    <t>M60200BK7X</t>
  </si>
  <si>
    <t>M60200BK8X</t>
  </si>
  <si>
    <t>M60200WHXS</t>
  </si>
  <si>
    <t>M60200WHS</t>
  </si>
  <si>
    <t>M60200WHM</t>
  </si>
  <si>
    <t>M60200WHL</t>
  </si>
  <si>
    <t>M60200WH1X</t>
  </si>
  <si>
    <t>M60200WH2X</t>
  </si>
  <si>
    <t>M60200WH3X</t>
  </si>
  <si>
    <t>M60200WH4X</t>
  </si>
  <si>
    <t>M60200WH5X</t>
  </si>
  <si>
    <t>M60200WH6X</t>
  </si>
  <si>
    <t>M60200WH7X</t>
  </si>
  <si>
    <t>M60200WH8X</t>
  </si>
  <si>
    <t>M61110BK</t>
  </si>
  <si>
    <t>M61110NB</t>
  </si>
  <si>
    <t>M61110RD</t>
  </si>
  <si>
    <t>M61120BK</t>
  </si>
  <si>
    <t>M61120NB</t>
  </si>
  <si>
    <t>M61120RD</t>
  </si>
  <si>
    <t>M61130NB</t>
  </si>
  <si>
    <t>M61130RD</t>
  </si>
  <si>
    <t>8.5" Non-Woven Oval Chef Toque (packed 10 per package)</t>
  </si>
  <si>
    <t>M60075NB</t>
  </si>
  <si>
    <t>M60075RD</t>
  </si>
  <si>
    <t>Soft/Floppy Toque - White</t>
  </si>
  <si>
    <t>Beret - Black</t>
  </si>
  <si>
    <t>Beret - White</t>
  </si>
  <si>
    <t xml:space="preserve">Neckerchief - White - 39" x 29" </t>
  </si>
  <si>
    <t>M30720</t>
  </si>
  <si>
    <t>M61010BK6X</t>
  </si>
  <si>
    <t>M61010BK7X</t>
  </si>
  <si>
    <t>M61010BK8X</t>
  </si>
  <si>
    <t>M61012BK6X</t>
  </si>
  <si>
    <t>M61012BK7X</t>
  </si>
  <si>
    <t>M61012BK8X</t>
  </si>
  <si>
    <t>M61012WH6X</t>
  </si>
  <si>
    <t>M61012WH7X</t>
  </si>
  <si>
    <t>M61012WH8X</t>
  </si>
  <si>
    <t>M60010BK6X</t>
  </si>
  <si>
    <t>M60010BK7X</t>
  </si>
  <si>
    <t>M60010BK8X</t>
  </si>
  <si>
    <t>M60013WH6X</t>
  </si>
  <si>
    <t>M60013WH7X</t>
  </si>
  <si>
    <t>M60013WH8X</t>
  </si>
  <si>
    <t>M60013BK6X</t>
  </si>
  <si>
    <t>M60013BK7X</t>
  </si>
  <si>
    <t>M60013BK8X</t>
  </si>
  <si>
    <t>Mercer Rules™</t>
  </si>
  <si>
    <t>Mercer Rules™ - Spanish Version</t>
  </si>
  <si>
    <t>Mercer Rules Mini™</t>
  </si>
  <si>
    <t>Double Diamond™ Manual Knife Sharpener</t>
  </si>
  <si>
    <t>Mercer Guides™ Sharpening Guide</t>
  </si>
  <si>
    <t>Silicone Plating Wedge - Saw Tooth</t>
  </si>
  <si>
    <t>Silicone Plating Wedge - 3mm Graduated Lancet Arch</t>
  </si>
  <si>
    <t>Silicone Plating Wedge - 5 mm Round Arch</t>
  </si>
  <si>
    <t>Silicone Plating Wedge - 4mm Horseshoe Arch</t>
  </si>
  <si>
    <t>Silicone Plating Wedge - 45° Angle</t>
  </si>
  <si>
    <t>Silicone Plating Wedge - Plain Edge</t>
  </si>
  <si>
    <t>Silicone Plating Wedge - 4mm Square Notch</t>
  </si>
  <si>
    <t>Silicone Plating Wedge - 5mm Square Notch</t>
  </si>
  <si>
    <t>8" Chef's - Granton Edge</t>
  </si>
  <si>
    <t>6" Boning - Stiff</t>
  </si>
  <si>
    <t>300mm (11.8") Gyuto</t>
  </si>
  <si>
    <t>210mm  ( 8.3") Gyuto</t>
  </si>
  <si>
    <t>240mm (9.5") Gyuto</t>
  </si>
  <si>
    <t>270mm (10.6") Gyuto</t>
  </si>
  <si>
    <t>185mm (7") Santoku</t>
  </si>
  <si>
    <t>185mm (7") Nakiri</t>
  </si>
  <si>
    <t>150mm (6") Petty</t>
  </si>
  <si>
    <t>120mm (5") Petty</t>
  </si>
  <si>
    <t>4-Pc. Starter Set</t>
  </si>
  <si>
    <t>7-Pc. Steak Knife Set – Serrated</t>
  </si>
  <si>
    <t>4-Pc. Carving Set</t>
  </si>
  <si>
    <t>6-Pc. Knife Block Set – Stainless &amp; Glass</t>
  </si>
  <si>
    <t>10" Chef's - Purple Handle</t>
  </si>
  <si>
    <t>8" Chef's - Purple Handle</t>
  </si>
  <si>
    <t>15 3/4" Spootensil® - White</t>
  </si>
  <si>
    <t>13 3/4" Spootensil® - White</t>
  </si>
  <si>
    <t>11 7/8" Spootensil® - White</t>
  </si>
  <si>
    <t>9 7/8" Spootensil® - White</t>
  </si>
  <si>
    <t>M33064</t>
  </si>
  <si>
    <t>M21980</t>
  </si>
  <si>
    <t>M23710</t>
  </si>
  <si>
    <t>6-Pc. Knife Block Set – Beech Wood &amp; Glass</t>
  </si>
  <si>
    <t xml:space="preserve">6" Produce - Green Handle </t>
  </si>
  <si>
    <t>4" x 2.5" Square Edge Turner</t>
  </si>
  <si>
    <t>Petite Saucier Spoon w/Spout (.4 oz.)</t>
  </si>
  <si>
    <t>M33065</t>
  </si>
  <si>
    <t>M33920</t>
  </si>
  <si>
    <t xml:space="preserve">6-Compartment Roll </t>
  </si>
  <si>
    <t>M62015WRXS</t>
  </si>
  <si>
    <t>M62015WRS</t>
  </si>
  <si>
    <t>M62015WRM</t>
  </si>
  <si>
    <t>M62015WRL</t>
  </si>
  <si>
    <t>M62015WR1X</t>
  </si>
  <si>
    <t>M62015WR2X</t>
  </si>
  <si>
    <t>M62015WR3X</t>
  </si>
  <si>
    <t>M62015WR4X</t>
  </si>
  <si>
    <t>M62015WR5X</t>
  </si>
  <si>
    <t>M62045WRXXS</t>
  </si>
  <si>
    <t>M62045WRXS</t>
  </si>
  <si>
    <t>M62045WRS</t>
  </si>
  <si>
    <t>M62045WRM</t>
  </si>
  <si>
    <t>M62045WRL</t>
  </si>
  <si>
    <t>M62045WR1X</t>
  </si>
  <si>
    <t>M62045WR2X</t>
  </si>
  <si>
    <t>M62045WR3X</t>
  </si>
  <si>
    <t>10-Pc. Knife Case Set</t>
  </si>
  <si>
    <t>7-Pc. Knife Roll Set</t>
  </si>
  <si>
    <t>6-Pc. Knife Block Set - Stainless &amp; Glass</t>
  </si>
  <si>
    <t>6-Pc. Knife Block Set - Beech Wood &amp; Glass</t>
  </si>
  <si>
    <t>7" Fillet – Flexible</t>
  </si>
  <si>
    <t>10" Chef's - Granton Edge</t>
  </si>
  <si>
    <t>10" Diamond Sharpener</t>
  </si>
  <si>
    <t>12" Diamond Sharpener</t>
  </si>
  <si>
    <t>10" Genesis® Sharpening Steel</t>
  </si>
  <si>
    <t>Triple Diamond™ Electric Sharpener</t>
  </si>
  <si>
    <t>Pack Wt Lbs</t>
  </si>
  <si>
    <t>Allergen Safety Storage Tote</t>
  </si>
  <si>
    <t>Allergen Safety Kit</t>
  </si>
  <si>
    <t xml:space="preserve"> 165 mm Santoku - Wood Handle</t>
  </si>
  <si>
    <t xml:space="preserve"> 165 mm Nakiri - Wood Handle</t>
  </si>
  <si>
    <t xml:space="preserve"> 165 mm Santoku - Santoprene® Handle</t>
  </si>
  <si>
    <t xml:space="preserve"> 165 mm Nakiri - Santoprene® Handle</t>
  </si>
  <si>
    <t xml:space="preserve"> 300 mm Sashimi - Wood Handle</t>
  </si>
  <si>
    <t xml:space="preserve"> 300 mm Sashimi - Santoprene® Handle</t>
  </si>
  <si>
    <t xml:space="preserve"> 240 mm Sashimi - Wood Handle</t>
  </si>
  <si>
    <t xml:space="preserve"> 240 mm Sashimi - Santoprene® Handle</t>
  </si>
  <si>
    <t xml:space="preserve"> 240 mm Left-Handed Sashimi - Santoprene® Handle</t>
  </si>
  <si>
    <t xml:space="preserve"> 150 mm Deba - Wood Handle</t>
  </si>
  <si>
    <t xml:space="preserve"> 150 mm Deba - Santoprene® Handle</t>
  </si>
  <si>
    <t xml:space="preserve"> 100 mm Deba - Wood Handle</t>
  </si>
  <si>
    <t xml:space="preserve"> 100 mm Deba - Santoprene® Handle</t>
  </si>
  <si>
    <t>9" Bread - Wavy Edge</t>
  </si>
  <si>
    <t>8" Bread - Wavy Edge</t>
  </si>
  <si>
    <t>10" Wide Chef's - Hollow Ground</t>
  </si>
  <si>
    <t>8" Wide Chef's - Hollow Ground</t>
  </si>
  <si>
    <t>8" Duck Slicer – Santoprene® Handle</t>
  </si>
  <si>
    <t>M22610WBH</t>
  </si>
  <si>
    <t>M22608WBH</t>
  </si>
  <si>
    <t>M22707WBH</t>
  </si>
  <si>
    <t>M23210WBH</t>
  </si>
  <si>
    <t>M23890WBH</t>
  </si>
  <si>
    <t>M23930WBH</t>
  </si>
  <si>
    <t>M22306WBH</t>
  </si>
  <si>
    <t>M23406WBH</t>
  </si>
  <si>
    <t>M21821WH</t>
  </si>
  <si>
    <t>M23890</t>
  </si>
  <si>
    <t>M23890BL</t>
  </si>
  <si>
    <t>M23890BR</t>
  </si>
  <si>
    <t>M23890GR</t>
  </si>
  <si>
    <t>M23890PU</t>
  </si>
  <si>
    <t>M23890RD</t>
  </si>
  <si>
    <t>M23890YL</t>
  </si>
  <si>
    <t>M23880</t>
  </si>
  <si>
    <t>10" Curved Bread, Wavy Edge</t>
  </si>
  <si>
    <t>M23870</t>
  </si>
  <si>
    <t>M23408</t>
  </si>
  <si>
    <t>M18180</t>
  </si>
  <si>
    <t>M33220</t>
  </si>
  <si>
    <t>M26090</t>
  </si>
  <si>
    <t>M33412XS</t>
  </si>
  <si>
    <t>M33412S</t>
  </si>
  <si>
    <t>M33412M</t>
  </si>
  <si>
    <t>M33412L</t>
  </si>
  <si>
    <t>M334121X</t>
  </si>
  <si>
    <t>M33411XS</t>
  </si>
  <si>
    <t>M33411S</t>
  </si>
  <si>
    <t>M33411M</t>
  </si>
  <si>
    <t>M33411L</t>
  </si>
  <si>
    <t>M334111X</t>
  </si>
  <si>
    <t>M18615BK</t>
  </si>
  <si>
    <t>M18615WH</t>
  </si>
  <si>
    <t>M18616</t>
  </si>
  <si>
    <t>M33082P2</t>
  </si>
  <si>
    <t>M26050</t>
  </si>
  <si>
    <t>M26040</t>
  </si>
  <si>
    <t>M26080</t>
  </si>
  <si>
    <t>M26070</t>
  </si>
  <si>
    <t>M26060</t>
  </si>
  <si>
    <t>M26030</t>
  </si>
  <si>
    <t>M26020</t>
  </si>
  <si>
    <t>M26010</t>
  </si>
  <si>
    <t>M26000</t>
  </si>
  <si>
    <t>M18400</t>
  </si>
  <si>
    <t>M18410</t>
  </si>
  <si>
    <t>M18440</t>
  </si>
  <si>
    <t>M18480</t>
  </si>
  <si>
    <t>M18490</t>
  </si>
  <si>
    <t>M18450</t>
  </si>
  <si>
    <t>M18420</t>
  </si>
  <si>
    <t>M18460</t>
  </si>
  <si>
    <t>M18430</t>
  </si>
  <si>
    <t>M18483</t>
  </si>
  <si>
    <t>M18470</t>
  </si>
  <si>
    <t>M18475</t>
  </si>
  <si>
    <t>M18435</t>
  </si>
  <si>
    <t>M18700RD</t>
  </si>
  <si>
    <t>8" x 3" Turner, Red Handle</t>
  </si>
  <si>
    <t>M18700YL</t>
  </si>
  <si>
    <t>8" x 3" Turner, Yellow Handle</t>
  </si>
  <si>
    <t>M18710RD</t>
  </si>
  <si>
    <t>M18710YL</t>
  </si>
  <si>
    <t>M18270</t>
  </si>
  <si>
    <t>M18690</t>
  </si>
  <si>
    <t>M18870P</t>
  </si>
  <si>
    <t>12" Straight Spatula</t>
  </si>
  <si>
    <t>10" Straight Spatula</t>
  </si>
  <si>
    <t>M18860P</t>
  </si>
  <si>
    <t>8" Straight Spatula</t>
  </si>
  <si>
    <t>6" Straight Spatula</t>
  </si>
  <si>
    <t>M18840P</t>
  </si>
  <si>
    <t>M18880P</t>
  </si>
  <si>
    <t>10" Offset Spatula</t>
  </si>
  <si>
    <t>8" Offset Spatula</t>
  </si>
  <si>
    <t>M35701</t>
  </si>
  <si>
    <t>Dual Thickness Hand Slicer</t>
  </si>
  <si>
    <t>M35702</t>
  </si>
  <si>
    <t>Julienne Hand Slicer</t>
  </si>
  <si>
    <t>M35703</t>
  </si>
  <si>
    <t>Replacement Blade for M35701</t>
  </si>
  <si>
    <t>-</t>
  </si>
  <si>
    <t>M35704</t>
  </si>
  <si>
    <t>M35420</t>
  </si>
  <si>
    <t>M23941</t>
  </si>
  <si>
    <t>M23942</t>
  </si>
  <si>
    <t>M23943</t>
  </si>
  <si>
    <t>M35151</t>
  </si>
  <si>
    <t>M35152</t>
  </si>
  <si>
    <t>M35153</t>
  </si>
  <si>
    <t>M35615</t>
  </si>
  <si>
    <t>M35630</t>
  </si>
  <si>
    <t>M35631</t>
  </si>
  <si>
    <t>M35632</t>
  </si>
  <si>
    <t>M35614</t>
  </si>
  <si>
    <t>M30730AC</t>
  </si>
  <si>
    <t>M30731AC</t>
  </si>
  <si>
    <t>M30730BM</t>
  </si>
  <si>
    <t>M30731BM</t>
  </si>
  <si>
    <t>M30730RW</t>
  </si>
  <si>
    <t>M30731RW</t>
  </si>
  <si>
    <t>M30720AC</t>
  </si>
  <si>
    <t>M30720BM</t>
  </si>
  <si>
    <t>M21982BR</t>
  </si>
  <si>
    <t>M21982WBH</t>
  </si>
  <si>
    <t>M21981BR</t>
  </si>
  <si>
    <t>M21981WBH</t>
  </si>
  <si>
    <t>M21980WBH</t>
  </si>
  <si>
    <t>M60017BKXS</t>
  </si>
  <si>
    <t>M60017BKS</t>
  </si>
  <si>
    <t>M60017BKM</t>
  </si>
  <si>
    <t>M60017BKL</t>
  </si>
  <si>
    <t>M60017BK1X</t>
  </si>
  <si>
    <t>M60017BK2X</t>
  </si>
  <si>
    <t>M60017BK3X</t>
  </si>
  <si>
    <t>M60017BK4X</t>
  </si>
  <si>
    <t>M60017BK5X</t>
  </si>
  <si>
    <t>M60017WHXS</t>
  </si>
  <si>
    <t>M60017WHS</t>
  </si>
  <si>
    <t>M60017WHM</t>
  </si>
  <si>
    <t>M60017WHL</t>
  </si>
  <si>
    <t>M60017WH1X</t>
  </si>
  <si>
    <t>M60017WH2X</t>
  </si>
  <si>
    <t>M60017WH3X</t>
  </si>
  <si>
    <t>M60017WH4X</t>
  </si>
  <si>
    <t>M60017WH5X</t>
  </si>
  <si>
    <t>M62020WRBXS</t>
  </si>
  <si>
    <t>M62020WRBS</t>
  </si>
  <si>
    <t>M62020WRBM</t>
  </si>
  <si>
    <t>M62020WRBL</t>
  </si>
  <si>
    <t>M62020WRB1X</t>
  </si>
  <si>
    <t>M62020WRB2X</t>
  </si>
  <si>
    <t>M62020WRB3X</t>
  </si>
  <si>
    <t>M62020WRB4X</t>
  </si>
  <si>
    <t>M62020WRB5X</t>
  </si>
  <si>
    <t>M62050WRBXXS</t>
  </si>
  <si>
    <t>M62050WRBXS</t>
  </si>
  <si>
    <t>M62050WRBS</t>
  </si>
  <si>
    <t>M62050WRBM</t>
  </si>
  <si>
    <t>M62050WRBL</t>
  </si>
  <si>
    <t>M62050WRB1X</t>
  </si>
  <si>
    <t>M62050WRB2X</t>
  </si>
  <si>
    <t>M62050WRB3X</t>
  </si>
  <si>
    <t>M62100BKXS</t>
  </si>
  <si>
    <t>M62100BKS</t>
  </si>
  <si>
    <t>M62100BKM</t>
  </si>
  <si>
    <t>M62100BKL</t>
  </si>
  <si>
    <t>M62100BK1X</t>
  </si>
  <si>
    <t>M62100BK2X</t>
  </si>
  <si>
    <t>M62100BK3X</t>
  </si>
  <si>
    <t>M62100BK4X</t>
  </si>
  <si>
    <t>M62100BK5X</t>
  </si>
  <si>
    <t>M62120BKXXS</t>
  </si>
  <si>
    <t>M62120BKXS</t>
  </si>
  <si>
    <t>M62120BKS</t>
  </si>
  <si>
    <t>M62120BKM</t>
  </si>
  <si>
    <t>M62120BKL</t>
  </si>
  <si>
    <t>M62120BK1X</t>
  </si>
  <si>
    <t>M62120BK2X</t>
  </si>
  <si>
    <t>M62120BK3X</t>
  </si>
  <si>
    <t>M60030BCSXS</t>
  </si>
  <si>
    <t>M60030BCSS</t>
  </si>
  <si>
    <t>M60030BCSM</t>
  </si>
  <si>
    <t>M60030BCSL</t>
  </si>
  <si>
    <t>M60030BCS1X</t>
  </si>
  <si>
    <t>M60030BCS2X</t>
  </si>
  <si>
    <t>M60030BCS3X</t>
  </si>
  <si>
    <t>M60030BCS4X</t>
  </si>
  <si>
    <t>M60030BCS5X</t>
  </si>
  <si>
    <t>M60030BFPXS</t>
  </si>
  <si>
    <t>M60030BFPS</t>
  </si>
  <si>
    <t>M60030BFPM</t>
  </si>
  <si>
    <t>M60030BFPL</t>
  </si>
  <si>
    <t>M60030BFP1X</t>
  </si>
  <si>
    <t>M60030BFP2X</t>
  </si>
  <si>
    <t>M60030BFP3X</t>
  </si>
  <si>
    <t>M60030BFP4X</t>
  </si>
  <si>
    <t>M60030BFP5X</t>
  </si>
  <si>
    <t>M62996BKXS</t>
  </si>
  <si>
    <t>M62996BKS</t>
  </si>
  <si>
    <t>M62996BKM</t>
  </si>
  <si>
    <t>M62996BKL</t>
  </si>
  <si>
    <t>M62996BK1X</t>
  </si>
  <si>
    <t>M62996BK2X</t>
  </si>
  <si>
    <t>M62996BK3X</t>
  </si>
  <si>
    <t>M62996BK4X</t>
  </si>
  <si>
    <t>M62996BK5X</t>
  </si>
  <si>
    <t>M62997BKXXS</t>
  </si>
  <si>
    <t>M62997BKXS</t>
  </si>
  <si>
    <t>M62997BKS</t>
  </si>
  <si>
    <t>M62997BKM</t>
  </si>
  <si>
    <t>M62997BKL</t>
  </si>
  <si>
    <t>M62997BK1X</t>
  </si>
  <si>
    <t>M62997BK2X</t>
  </si>
  <si>
    <t>M62997BK3X</t>
  </si>
  <si>
    <t>M61110BCS</t>
  </si>
  <si>
    <t>M61120BCS</t>
  </si>
  <si>
    <t>M61130BCS</t>
  </si>
  <si>
    <t>M60075BCS</t>
  </si>
  <si>
    <t>M60075HT</t>
  </si>
  <si>
    <t>Baker's Skull Cap, No Mesh, Hounds Tooth</t>
  </si>
  <si>
    <t>Mercer Taste™ Tasting Spoon/Fork</t>
  </si>
  <si>
    <t>M33913</t>
  </si>
  <si>
    <t>M33910B</t>
  </si>
  <si>
    <t>M33911B</t>
  </si>
  <si>
    <t>M33912B</t>
  </si>
  <si>
    <t>M35232</t>
  </si>
  <si>
    <t>M35230</t>
  </si>
  <si>
    <t>M35235</t>
  </si>
  <si>
    <t>M35233</t>
  </si>
  <si>
    <t>M35231</t>
  </si>
  <si>
    <t>M35234</t>
  </si>
  <si>
    <t>M35244</t>
  </si>
  <si>
    <t>M35245</t>
  </si>
  <si>
    <t>M35237</t>
  </si>
  <si>
    <t>M35236</t>
  </si>
  <si>
    <t>M35145</t>
  </si>
  <si>
    <t>Small Precision Spoon - 7"</t>
  </si>
  <si>
    <t>M35146</t>
  </si>
  <si>
    <t>Large Precision Spoon - 7 7/8"</t>
  </si>
  <si>
    <t>M35147</t>
  </si>
  <si>
    <t>Precision Spoon Set - Large &amp; Small</t>
  </si>
  <si>
    <t>M35616</t>
  </si>
  <si>
    <t>Silicone Plating Brush - 9mm Square Notch</t>
  </si>
  <si>
    <t>M35617</t>
  </si>
  <si>
    <t>Silicone Plating Brush - 2mm Square Notch</t>
  </si>
  <si>
    <t>M35618</t>
  </si>
  <si>
    <t>Silicone Plating Brush - Dual 4mm Round Arch</t>
  </si>
  <si>
    <t>M35154</t>
  </si>
  <si>
    <t>Silicone Plating Wedge - Graduated Square Notch</t>
  </si>
  <si>
    <t>Silicone Plating Wedge - 5-15mm Round Arch</t>
  </si>
  <si>
    <t>Silicone Plating Wedge - Graduated Saw Tooth</t>
  </si>
  <si>
    <t>M21970AC</t>
  </si>
  <si>
    <t>M21970BM</t>
  </si>
  <si>
    <t>M21960AC</t>
  </si>
  <si>
    <t>M21960BM</t>
  </si>
  <si>
    <t>M21982</t>
  </si>
  <si>
    <t>M21982BL</t>
  </si>
  <si>
    <t>M21982GR</t>
  </si>
  <si>
    <t>M21982PU</t>
  </si>
  <si>
    <t>M21982RD</t>
  </si>
  <si>
    <t>M21982YL</t>
  </si>
  <si>
    <t>M21981</t>
  </si>
  <si>
    <t>M21981BL</t>
  </si>
  <si>
    <t>M21981GR</t>
  </si>
  <si>
    <t>M21981PU</t>
  </si>
  <si>
    <t>M21981RD</t>
  </si>
  <si>
    <t>M21981YL</t>
  </si>
  <si>
    <t>M18927</t>
  </si>
  <si>
    <t>M18928</t>
  </si>
  <si>
    <t>M60018RDBXS</t>
  </si>
  <si>
    <t>M60018RDBS</t>
  </si>
  <si>
    <t>M60018RDBM</t>
  </si>
  <si>
    <t>M60018RDBL</t>
  </si>
  <si>
    <t>M60018RDB1X</t>
  </si>
  <si>
    <t>M60018RDB2X</t>
  </si>
  <si>
    <t>M60018RDB3X</t>
  </si>
  <si>
    <t>M60018RDB4X</t>
  </si>
  <si>
    <t>M60018RDB5X</t>
  </si>
  <si>
    <t>M60019BKXS</t>
  </si>
  <si>
    <t>M60019BKS</t>
  </si>
  <si>
    <t>M60019BKM</t>
  </si>
  <si>
    <t>M60019BKL</t>
  </si>
  <si>
    <t>M60019BK1X</t>
  </si>
  <si>
    <t>M60019BK2X</t>
  </si>
  <si>
    <t>M60019BK3X</t>
  </si>
  <si>
    <t>M60019BK4X</t>
  </si>
  <si>
    <t>M60019BK5X</t>
  </si>
  <si>
    <t>M60019WHXS</t>
  </si>
  <si>
    <t>M60019WHS</t>
  </si>
  <si>
    <t>M60019WHM</t>
  </si>
  <si>
    <t>M60019WHL</t>
  </si>
  <si>
    <t>M60019WH1X</t>
  </si>
  <si>
    <t>M60019WH2X</t>
  </si>
  <si>
    <t>M60019WH3X</t>
  </si>
  <si>
    <t>M60019WH4X</t>
  </si>
  <si>
    <t>M60019WH5X</t>
  </si>
  <si>
    <t>M61129BK</t>
  </si>
  <si>
    <t>M16180</t>
  </si>
  <si>
    <t>M16190</t>
  </si>
  <si>
    <t xml:space="preserve">240mm (9.5") Sujihiki </t>
  </si>
  <si>
    <t xml:space="preserve">270mm (10.6") Sujihiki </t>
  </si>
  <si>
    <t>M19000</t>
  </si>
  <si>
    <t>M19020</t>
  </si>
  <si>
    <t>M19030</t>
  </si>
  <si>
    <t>M19040</t>
  </si>
  <si>
    <t>M19070</t>
  </si>
  <si>
    <t>M19060</t>
  </si>
  <si>
    <t>M19050</t>
  </si>
  <si>
    <t>M19080</t>
  </si>
  <si>
    <t>M19090</t>
  </si>
  <si>
    <t>M19010</t>
  </si>
  <si>
    <t>M19015</t>
  </si>
  <si>
    <t xml:space="preserve">3" Paring </t>
  </si>
  <si>
    <t xml:space="preserve">7" Fillet </t>
  </si>
  <si>
    <t xml:space="preserve">8" Carving </t>
  </si>
  <si>
    <t xml:space="preserve">7" Santoku </t>
  </si>
  <si>
    <t xml:space="preserve">8" Chef's </t>
  </si>
  <si>
    <t xml:space="preserve">9" Chef's </t>
  </si>
  <si>
    <t xml:space="preserve">10" Chef's </t>
  </si>
  <si>
    <t>M21830</t>
  </si>
  <si>
    <t>M21840</t>
  </si>
  <si>
    <t>M19105</t>
  </si>
  <si>
    <t>M19100</t>
  </si>
  <si>
    <t>M21990</t>
  </si>
  <si>
    <t>M21990AC</t>
  </si>
  <si>
    <t>M21990BM</t>
  </si>
  <si>
    <t>5-Pc. Magnetic Board Set - Rubberwood</t>
  </si>
  <si>
    <t>M21076</t>
  </si>
  <si>
    <t>6" Chef's - Short Bolster</t>
  </si>
  <si>
    <t>M21921</t>
  </si>
  <si>
    <t>M21922</t>
  </si>
  <si>
    <t>Steak Knife - Plain Edge- Bulk Pack</t>
  </si>
  <si>
    <t>M23113</t>
  </si>
  <si>
    <t>M23114</t>
  </si>
  <si>
    <t>18" Cake Slicer - Wavy Edge</t>
  </si>
  <si>
    <t>16" Cake Slicer - Wavy Edge</t>
  </si>
  <si>
    <t>M23010</t>
  </si>
  <si>
    <t>M23831</t>
  </si>
  <si>
    <t>10" Chef's - Wavy Edge</t>
  </si>
  <si>
    <t>12" Slicer - Granton Edge</t>
  </si>
  <si>
    <t>10" Curved Bread - Wavy Edge</t>
  </si>
  <si>
    <t>4" Paring</t>
  </si>
  <si>
    <t>Paring Display Refill - Black Handle</t>
  </si>
  <si>
    <t>M15930</t>
  </si>
  <si>
    <t>M15931</t>
  </si>
  <si>
    <t>M15932</t>
  </si>
  <si>
    <t>M15933</t>
  </si>
  <si>
    <t>3 Way Sharpening System</t>
  </si>
  <si>
    <t>Fine Replacement Stone</t>
  </si>
  <si>
    <t>Medium Replacement Stone</t>
  </si>
  <si>
    <t>Coarse Replacement Stone</t>
  </si>
  <si>
    <t>M14803</t>
  </si>
  <si>
    <t>M14802</t>
  </si>
  <si>
    <t>M14801</t>
  </si>
  <si>
    <t>Multi-Purpose Kitchen Shears - 8"</t>
  </si>
  <si>
    <t>7" Double Blade Mezzaluna - 1 Piece Handle</t>
  </si>
  <si>
    <t>8" Double Blade Mezzaluna - 2 Knob Handles</t>
  </si>
  <si>
    <t>M33413XS</t>
  </si>
  <si>
    <t>M33413S</t>
  </si>
  <si>
    <t>M33413M</t>
  </si>
  <si>
    <t>M33413L</t>
  </si>
  <si>
    <t>M334131X</t>
  </si>
  <si>
    <t>M33415ORXS</t>
  </si>
  <si>
    <t>M33415ORS</t>
  </si>
  <si>
    <t>M33415ORM</t>
  </si>
  <si>
    <t>M33415ORL</t>
  </si>
  <si>
    <t>M33415OR1X</t>
  </si>
  <si>
    <t>M33415YLXS</t>
  </si>
  <si>
    <t>M33415YLS</t>
  </si>
  <si>
    <t>M33415YLM</t>
  </si>
  <si>
    <t>M33415YLL</t>
  </si>
  <si>
    <t>M33415YL1X</t>
  </si>
  <si>
    <t>M18700BL</t>
  </si>
  <si>
    <t>M18700WH</t>
  </si>
  <si>
    <t>M18710WH</t>
  </si>
  <si>
    <t>8" x 3" Turner - Blue Handle</t>
  </si>
  <si>
    <t>8" x 3" Turner - White Handle</t>
  </si>
  <si>
    <t>M18855P</t>
  </si>
  <si>
    <t>M18890P</t>
  </si>
  <si>
    <t>6" Offset Spatula</t>
  </si>
  <si>
    <t>5" Pizza Cutter - Black Handle</t>
  </si>
  <si>
    <t>4" Pizza Cutter - Black Handle</t>
  </si>
  <si>
    <t>5" Pizza Cutter - White Handle</t>
  </si>
  <si>
    <t>4" Pizza Cutter - White Handle</t>
  </si>
  <si>
    <t>4" Pizza Cutter - Purple Handle</t>
  </si>
  <si>
    <t>M12610</t>
  </si>
  <si>
    <t>M12603</t>
  </si>
  <si>
    <t>M12604</t>
  </si>
  <si>
    <t>M12605</t>
  </si>
  <si>
    <t>M23800PU</t>
  </si>
  <si>
    <t>M35510</t>
  </si>
  <si>
    <t>M35511</t>
  </si>
  <si>
    <t>M35512</t>
  </si>
  <si>
    <t>2" x 3" Stainless Steel Ring Mold</t>
  </si>
  <si>
    <t>M35125</t>
  </si>
  <si>
    <t>M35124</t>
  </si>
  <si>
    <t>17 3/4" Spootensil® - White</t>
  </si>
  <si>
    <t>M35160</t>
  </si>
  <si>
    <t>M35161</t>
  </si>
  <si>
    <t>M35162</t>
  </si>
  <si>
    <t>M35155</t>
  </si>
  <si>
    <t>M35238</t>
  </si>
  <si>
    <t>M30740</t>
  </si>
  <si>
    <t>M30741</t>
  </si>
  <si>
    <t>M13613</t>
  </si>
  <si>
    <t>Steak Knife - Serrated Edge- Bulk Pack</t>
  </si>
  <si>
    <t>9" Offset Bread - Wavy Edge, White Handle</t>
  </si>
  <si>
    <t>10" Wide Bread - Wavy Edge, White Handle</t>
  </si>
  <si>
    <t>6" Utility - Wavy Edge, White Handle</t>
  </si>
  <si>
    <t>5 7/8" x 3 1/2" Bench Scraper</t>
  </si>
  <si>
    <t>5 7/8" x 3 1/2" Bench Scraper - Purple Handle</t>
  </si>
  <si>
    <t>M12611</t>
  </si>
  <si>
    <t>19 3/4" Spootensil® - White</t>
  </si>
  <si>
    <t>M60090BK</t>
  </si>
  <si>
    <t>Soft/Floppy Toque - Black</t>
  </si>
  <si>
    <t>3.5" Paring</t>
  </si>
  <si>
    <t xml:space="preserve">10-Pc. Knife Case Set </t>
  </si>
  <si>
    <t>12" Slicer - Plain Edge</t>
  </si>
  <si>
    <t>10" Wide Bread - Wavy Edge</t>
  </si>
  <si>
    <t>9" Offset Bread - Wavy Edge</t>
  </si>
  <si>
    <t>8" Utility - Wavy Edge</t>
  </si>
  <si>
    <t>7" Santoku - White Handle</t>
  </si>
  <si>
    <t>6" Boning - White Handle</t>
  </si>
  <si>
    <t>10" Chef's - Blue Handle</t>
  </si>
  <si>
    <t>8" Chef's - Blue Handle</t>
  </si>
  <si>
    <t>10" Chef's - Brown Handle</t>
  </si>
  <si>
    <t>8" Chef's - Brown Handle</t>
  </si>
  <si>
    <t>10" Chef's - Green Handle</t>
  </si>
  <si>
    <t>8" Chef's - Green Handle</t>
  </si>
  <si>
    <t>10" Chef's - Red Handle</t>
  </si>
  <si>
    <t>8" Chef's - Red Handle</t>
  </si>
  <si>
    <t>10" Chef's - Yellow Handle</t>
  </si>
  <si>
    <t>8" Chef's - Yellow Handle</t>
  </si>
  <si>
    <t>9" Offset Bread - Wavy Edge, Brown Handle</t>
  </si>
  <si>
    <t>9" Offset Bread - Wavy Edge, Green Handle</t>
  </si>
  <si>
    <t>9" Offset Bread - Wavy Edge, Purple Handle</t>
  </si>
  <si>
    <t>9" Offset Bread - Wavy Edge, Red Handle</t>
  </si>
  <si>
    <t>9" Offset Bread - Wavy Edge, Yellow Handle</t>
  </si>
  <si>
    <t>8" Offset Bread - Wavy Edge, Blue Handle</t>
  </si>
  <si>
    <t>8" Offset Bread - Wavy Edge, Brown Handle</t>
  </si>
  <si>
    <t>8" Offset Bread - Wavy Edge, Green Handle</t>
  </si>
  <si>
    <t>8" Offset Bread - Wavy Edge, Purple Handle</t>
  </si>
  <si>
    <t>8" Offset Bread - Wavy Edge, Red Handle</t>
  </si>
  <si>
    <t>8" Offset Bread - Wavy Edge, Yellow Handle</t>
  </si>
  <si>
    <t>6" Boning - Curved, Blue Handle</t>
  </si>
  <si>
    <t>6" Boning - Curved, Brown Handle</t>
  </si>
  <si>
    <t>6" Boning - Curved, Green Handle</t>
  </si>
  <si>
    <t>6" Boning - Curved, Purple Handle</t>
  </si>
  <si>
    <t>6" Boning - Curved, Red Handle</t>
  </si>
  <si>
    <t>6" Boning - Curved, Yellow Handle</t>
  </si>
  <si>
    <t>6" Boning - Narrow, Blue Handle</t>
  </si>
  <si>
    <t>6" Boning - Narrow, Brown Handle</t>
  </si>
  <si>
    <t>6" Boning - Narrow, Green Handle</t>
  </si>
  <si>
    <t>6" Boning - Narrow, Purple Handle</t>
  </si>
  <si>
    <t>6" Boning - Narrow, Red Handle</t>
  </si>
  <si>
    <t>6" Boning - Narrow, Yellow Handle</t>
  </si>
  <si>
    <t>3" Paring - Slim, Blue Handle</t>
  </si>
  <si>
    <t>3" Paring - Slim, Brown Handle</t>
  </si>
  <si>
    <t>3" Paring - Slim, Green Handle</t>
  </si>
  <si>
    <t>3" Paring - Slim, Purple Handle</t>
  </si>
  <si>
    <t>3" Paring - Slim, Red Handle</t>
  </si>
  <si>
    <t>3" Paring - Slim, Yellow Handle</t>
  </si>
  <si>
    <t>3" Paring - Slim, White Handle</t>
  </si>
  <si>
    <t>Paring Display Refill - Blue Handle</t>
  </si>
  <si>
    <t>Paring Display Refill - Brown Handle</t>
  </si>
  <si>
    <t>Paring Display Refill - Green Handle</t>
  </si>
  <si>
    <t>Paring Display Refill - Purple Handle</t>
  </si>
  <si>
    <t>Paring Display Refill - Red Handle</t>
  </si>
  <si>
    <t>Paring Display Refill - Yellow Handle</t>
  </si>
  <si>
    <t>Paring Display Refill - Grey Handle, Serrated</t>
  </si>
  <si>
    <t>4" Non-Stick Paring Knives - Black, 36 Pack</t>
  </si>
  <si>
    <t>4" Non-Stick Paring Knives - Red/Blue/Black, 36 Pack</t>
  </si>
  <si>
    <t>8" Chinese Chef's – Santoprene® Handle</t>
  </si>
  <si>
    <t>8" Chinese Chef's - Wood Handle</t>
  </si>
  <si>
    <t>Mercer Slice™ Bread Knife with Slicing Guide - 8 1/4"</t>
  </si>
  <si>
    <t>Kitchen Shears - 8"</t>
  </si>
  <si>
    <t>Herb Scissor with Blade Guard</t>
  </si>
  <si>
    <t>8" x 3" Turner - Perforated, Purple Handle</t>
  </si>
  <si>
    <t>8" x 3" Turner - Perforated, Red Handle</t>
  </si>
  <si>
    <t>8" x 3" Turner - Perforated, White Handle</t>
  </si>
  <si>
    <t>8" x 3" Turner - Perforated, Yellow Handle</t>
  </si>
  <si>
    <t>2.5" x 2.5" Mini Turner</t>
  </si>
  <si>
    <t>8" Fork - Purple Handle</t>
  </si>
  <si>
    <t>6" x 5" Heavy-Duty Turner</t>
  </si>
  <si>
    <t>4.25" Straight Spatula</t>
  </si>
  <si>
    <t>4.25" Offset Spatula</t>
  </si>
  <si>
    <t>2.75" Pizza Cutter - Black Handle</t>
  </si>
  <si>
    <t>2.75" Pizza Cutter - White Handle</t>
  </si>
  <si>
    <t>2.75" Pizza Cutter - Purple Handle</t>
  </si>
  <si>
    <t>8-Pc Garnishing Kit - Tube Packaging</t>
  </si>
  <si>
    <t>7/8" and 1" Double Melon Baller - Pkgd</t>
  </si>
  <si>
    <t>Apple Corer - Pkgd</t>
  </si>
  <si>
    <t>Vegetable Peeler - Pkgd</t>
  </si>
  <si>
    <t>2.5" Peeling Knife</t>
  </si>
  <si>
    <t>Thai Fruit Carving Knife Set -2" &amp; 2.5"</t>
  </si>
  <si>
    <t>7-Pc. Carving Knife Set</t>
  </si>
  <si>
    <t>4 Sided Box Grater</t>
  </si>
  <si>
    <t>Waiter's Corkscrew - 2 Pack, Packaged</t>
  </si>
  <si>
    <t>Mercer Cuts™ 9" Competition Knife</t>
  </si>
  <si>
    <t>Full Size Silicone Bake Mat - 16 1/2" x 24 1/2", Purple Border</t>
  </si>
  <si>
    <t>Half Size Silicone Bake Mat - 11 7/8" x 16 1/2", Purple Border</t>
  </si>
  <si>
    <t>12" x 3 1/2" Slotted Spatula - Black</t>
  </si>
  <si>
    <t>12" x 3 1/2" Slotted Spatula - Blue</t>
  </si>
  <si>
    <t>12" x 3 1/2" Slotted Spatula - Brown</t>
  </si>
  <si>
    <t>12" x 3 1/2" Slotted Spatula - Gray</t>
  </si>
  <si>
    <t>12" x 3 1/2" Slotted Spatula - Green</t>
  </si>
  <si>
    <t>12" x 3 1/2" Slotted Spatula - Purple</t>
  </si>
  <si>
    <t>12" x 3 1/2" Slotted Spatula - Red</t>
  </si>
  <si>
    <t>12" x 3 1/2" Slotted Spatula - White</t>
  </si>
  <si>
    <t>12" x 3 1/2" Slotted Spatula - Yellow</t>
  </si>
  <si>
    <t>9 1/2" Utility Tongs - Black</t>
  </si>
  <si>
    <t>9 1/2" Utility Tongs - Blue</t>
  </si>
  <si>
    <t>9 1/2" Utility Tongs - Brown</t>
  </si>
  <si>
    <t>9 1/2" Utility Tongs - Green</t>
  </si>
  <si>
    <t>9 1/2" Utility Tongs - Purple</t>
  </si>
  <si>
    <t>9 1/2" Utility Tongs - Red</t>
  </si>
  <si>
    <t>9 1/2" Utility Tongs - White</t>
  </si>
  <si>
    <t>9 1/2" Utility Tongs - Yellow</t>
  </si>
  <si>
    <t>Plating Spoon - Solid Bowl - 9"</t>
  </si>
  <si>
    <t>Plating Spoon - Solid Bowl - 7 7/8"</t>
  </si>
  <si>
    <t>Plating Spoon - Slotted Bowl - 9"</t>
  </si>
  <si>
    <t>Plating Spoon - Slotted Bowl - 7 7/8"</t>
  </si>
  <si>
    <t>Plating Spoon - Perforated Bowl - 9"</t>
  </si>
  <si>
    <t>Plating Spoon - Perforated Bowl - 7 7/8"</t>
  </si>
  <si>
    <t>Spherification Spoon</t>
  </si>
  <si>
    <t>Precision Plus™ Tong - Straight, 6 1/8"</t>
  </si>
  <si>
    <t>Precision Plus™ Tong - Fine Tip Straight, 6 1/8"</t>
  </si>
  <si>
    <t>Precision Tong - Straight, 11 3/4"</t>
  </si>
  <si>
    <t>Precision Tong - Straight, 9 3/8"</t>
  </si>
  <si>
    <t>Precision Tong - Straight, 6 1/8"</t>
  </si>
  <si>
    <t>Precision Plus™ Tong - Curved Tip, 11 3/4"</t>
  </si>
  <si>
    <t>Precision Plus™ Tong - Curved Tip, 9 3/8"</t>
  </si>
  <si>
    <t>Precision Plus™ Tong - Curved Tip, 6 1/8"</t>
  </si>
  <si>
    <t>Precision Tong - Curved Tip, 11 3/4"</t>
  </si>
  <si>
    <t>Precision Tong - Curved Tip, 9 3/8"</t>
  </si>
  <si>
    <t>Precision Tong - Curved Tip, 6 1/8"</t>
  </si>
  <si>
    <t>Precision Plus™ Tong - Offset, 7 7/8"</t>
  </si>
  <si>
    <t>Precision Plus™ Tong - Offset, 6 1/2"</t>
  </si>
  <si>
    <t>Precision Tong - Offset, 7 7/8"</t>
  </si>
  <si>
    <t>Precision Tong - Offset, 6 1/2"</t>
  </si>
  <si>
    <t>Precision Plus™ Tong - Fine Tip Curved, 6 1/8"</t>
  </si>
  <si>
    <t>Precision Tong - Fine Tip, Curved, 6 1/8"</t>
  </si>
  <si>
    <t>6-Pc. Silicone Brush Set</t>
  </si>
  <si>
    <t>8-Pc. Silicone Wedge Set</t>
  </si>
  <si>
    <t>10-Pc. Precision Plating Tongs Set</t>
  </si>
  <si>
    <t>8-Pc. Precision Plus™ Plating Tongs Set</t>
  </si>
  <si>
    <t>8-Pc. Plating Set</t>
  </si>
  <si>
    <t>7-Pc. Basic Plating Set</t>
  </si>
  <si>
    <t>7-Pc. Plating Spoons Set</t>
  </si>
  <si>
    <t>7-Pc. Plating Spoons II Set</t>
  </si>
  <si>
    <t>7" Santoku - Granton Edge, Purple Handle</t>
  </si>
  <si>
    <t>12" Magnetic Bar - Acacia, 12" x 2 3/8" x 3/4"</t>
  </si>
  <si>
    <t>18" Magnetic Bar - Acacia, 18" x 2 3/8" x 3/4"</t>
  </si>
  <si>
    <t>12" Magnetic Bar - Bamboo, 12" x 2 3/8" x 3/4"</t>
  </si>
  <si>
    <t>18" Magnetic Bar - Bamboo, 18" x 2 3/8" x 3/4"</t>
  </si>
  <si>
    <t>12" Magnetic Bar - Rubberwood, 12" x 2 3/8" x 3/4"</t>
  </si>
  <si>
    <t>18" Magnetic Bar - Rubberwood, 18" x 2 3/8" x 3/4"</t>
  </si>
  <si>
    <t>Single Hooks for Magnet Bar - Set of 2</t>
  </si>
  <si>
    <t>Double Hooks for Magnet Bar - Set of 2</t>
  </si>
  <si>
    <t>Magnetic Board - Acacia, 9 1/2" x 8 5/8" x 3/4"</t>
  </si>
  <si>
    <t>Magnetic Board - Bamboo, 9 1/2" x 8 5/8" x 3/4"</t>
  </si>
  <si>
    <t>Magnetic Board - Rubberwood, 9 1/2" x 8 5/8" x 3/4"</t>
  </si>
  <si>
    <t>5-Pc. Mil Magnetic Board Set - Acacia - Black Handle</t>
  </si>
  <si>
    <t>5-Pc. Mil Magnetic Board Set - Acacia - Blue Handle</t>
  </si>
  <si>
    <t>5-Pc. Mil Magnetic Board Set - Acacia - Brown Handle</t>
  </si>
  <si>
    <t>5-Pc. Mil Magnetic Board Set - Acacia - Green Handle</t>
  </si>
  <si>
    <t>5-Pc. Mil Magnetic Board Set - Acacia - Purple Handle</t>
  </si>
  <si>
    <t>5-Pc. Mil Magnetic Board Set - Acacia - Red Handle</t>
  </si>
  <si>
    <t>5-Pc. Mil Magnetic Board Set - Acacia - White Handle</t>
  </si>
  <si>
    <t>5-Pc. Mil Magnetic Board Set - Acacia - Yellow Handle</t>
  </si>
  <si>
    <t>5-Pc. Mil Magnetic Board Set - Bamboo - Black Handle</t>
  </si>
  <si>
    <t>5-Pc. Mil Magnetic Board Set - Bamboo - Blue Handle</t>
  </si>
  <si>
    <t>5-Pc. Mil Magnetic Board Set - Bamboo - Brown Handle</t>
  </si>
  <si>
    <t>5-Pc. Mil Magnetic Board Set - Bamboo - Green Handle</t>
  </si>
  <si>
    <t>5-Pc. Mil Magnetic Board Set - Bamboo - Purple Handle</t>
  </si>
  <si>
    <t>5-Pc. Mil Magnetic Board Set - Bamboo - Red Handle</t>
  </si>
  <si>
    <t>5-Pc. Mil Magnetic Board Set - Bamboo - White Handle</t>
  </si>
  <si>
    <t>5-Pc. Mil Magnetic Board Set - Bamboo - Yellow Handle</t>
  </si>
  <si>
    <t>5-Pc. Mil Magnetic Board Set - Rubberwood - Black Handle</t>
  </si>
  <si>
    <t>5-Pc. Mil Magnetic Board Set - Rubberwood - Blue Handle</t>
  </si>
  <si>
    <t>5-Pc. Mil Magnetic Board Set - Rubberwood - Brown Handle</t>
  </si>
  <si>
    <t>5-Pc. Mil Magnetic Board Set - Rubberwood - Green Handle</t>
  </si>
  <si>
    <t>5-Pc. Mil Magnetic Board Set - Rubberwood - Purple Handle</t>
  </si>
  <si>
    <t>5-Pc. Mil Magnetic Board Set - Rubberwood - Red Handle</t>
  </si>
  <si>
    <t>5-Pc. Mil Magnetic Board Set - Rubberwood - White Handle</t>
  </si>
  <si>
    <t>5-Pc. Mil Magnetic Board Set - Rubberwood - Yellow Handle</t>
  </si>
  <si>
    <t>5-Pc. Renaissance® Magnetic Board Set - Acacia</t>
  </si>
  <si>
    <t>5-Pc. Renaissance® Magnetic Board Set - Bamboo</t>
  </si>
  <si>
    <t>5-Pc. Renaissance® Magnetic Board Set - Rubberwood</t>
  </si>
  <si>
    <t>5-Pc. Genesis® Magnetic Board Set - Acacia</t>
  </si>
  <si>
    <t>5-Pc. Genesis® Magnetic Board Set - Bamboo</t>
  </si>
  <si>
    <t>3" Paring - Slim (3-Pk.)</t>
  </si>
  <si>
    <t>3.5" Paring - Hollow Ground</t>
  </si>
  <si>
    <t>3.25" Clam - Poly Handle</t>
  </si>
  <si>
    <t>Poultry Shears - 9.5"</t>
  </si>
  <si>
    <t>5" Replacement Wheel</t>
  </si>
  <si>
    <t>4" Replacement Wheel</t>
  </si>
  <si>
    <t>2.75" Replacement Wheel</t>
  </si>
  <si>
    <t>2" x 1.75" Stainless Steel Ring Mold</t>
  </si>
  <si>
    <t>3" x 1.75" Stainless Steel Ring Mold</t>
  </si>
  <si>
    <t>Precision Plus™ Tong - Flat Oval End, 6 1/8"</t>
  </si>
  <si>
    <t>Single Line of Text</t>
  </si>
  <si>
    <t>Baker's Skull Cap - Mesh Top, Black</t>
  </si>
  <si>
    <t>Baker's Skull Cap - Mesh Top, White</t>
  </si>
  <si>
    <t>Baker's Skull Cap - No Mesh, Black</t>
  </si>
  <si>
    <t>Baker's Skull Cap - No Mesh, Black - Extra Large</t>
  </si>
  <si>
    <t>Baker's Skull Cap - No Mesh, Navy Blue</t>
  </si>
  <si>
    <t>Baker's Skull Cap - No Mesh, Red</t>
  </si>
  <si>
    <t>Baker's Skull Cap - No Mesh, White</t>
  </si>
  <si>
    <t>Baker's Skull Cap - No Mesh, White - Extra Large</t>
  </si>
  <si>
    <t>9" Offset Bread - Wavy Edge, Blue Handle</t>
  </si>
  <si>
    <t>8-Pc. Knife Roll Set - White Handle</t>
  </si>
  <si>
    <t>Genesis® 7" Fork - Straight</t>
  </si>
  <si>
    <t>Millennia® 7" Fork - Straight</t>
  </si>
  <si>
    <t>Replacement Hand Guard for M35701/2</t>
  </si>
  <si>
    <t>5" Japanese Style Carving Knife</t>
  </si>
  <si>
    <t>4" Japanese Style Carving Knife</t>
  </si>
  <si>
    <t>3.5" Japanese Style Carving Knife</t>
  </si>
  <si>
    <t>Baker's Skull Cap, No Mesh, Black w/White Chalk Stripe</t>
  </si>
  <si>
    <t>7" Santoku - Granton Edge, Blue Handle</t>
  </si>
  <si>
    <t>7" Santoku - Granton Edge, Brown Handle</t>
  </si>
  <si>
    <t>7" Santoku - Granton Edge, Green Handle</t>
  </si>
  <si>
    <t>7" Santoku - Granton Edge, Red Handle</t>
  </si>
  <si>
    <t>7" Santoku - Granton Edge, Yellow Handle</t>
  </si>
  <si>
    <t>5" Tomato - Wavy Edge</t>
  </si>
  <si>
    <t>M23842</t>
  </si>
  <si>
    <t>Plastic Sheath for M23840 Produce Knife</t>
  </si>
  <si>
    <t>M18135</t>
  </si>
  <si>
    <t>M18135BK</t>
  </si>
  <si>
    <t>M18134</t>
  </si>
  <si>
    <t>8" Offset Bread - Wavy Edge, Black Handle</t>
  </si>
  <si>
    <t>6" Offset Bread - Wavy Edge</t>
  </si>
  <si>
    <t>M23900BKB</t>
  </si>
  <si>
    <t>M23940R</t>
  </si>
  <si>
    <t>M23941R</t>
  </si>
  <si>
    <t>Complete Replinishment Set for M23940 (96 knives)</t>
  </si>
  <si>
    <t>Complete Replinishment Set for M23941 (48 knives)</t>
  </si>
  <si>
    <t>Complete Replinishment Set for M23942 (48 knives)</t>
  </si>
  <si>
    <t>M13614</t>
  </si>
  <si>
    <t>Replacement Guide for M13613</t>
  </si>
  <si>
    <t>M33930B</t>
  </si>
  <si>
    <t>M33931B</t>
  </si>
  <si>
    <t>M33932B</t>
  </si>
  <si>
    <t>M33933B</t>
  </si>
  <si>
    <t>M33071BKB</t>
  </si>
  <si>
    <t>M33071WHB</t>
  </si>
  <si>
    <t>M33071RDB</t>
  </si>
  <si>
    <t>M33072</t>
  </si>
  <si>
    <t>M33071BK</t>
  </si>
  <si>
    <t>M33071WH</t>
  </si>
  <si>
    <t>Y Peeler, Black Handle - Bulk</t>
  </si>
  <si>
    <t>Y Peeler, Red Handle - Bulk</t>
  </si>
  <si>
    <t>Y Peeler, White Handle - Bulk</t>
  </si>
  <si>
    <t>Y Peelers, Black, Red, White - 36 Pack</t>
  </si>
  <si>
    <t>Y Peelers, Black Handle - 36 Pack</t>
  </si>
  <si>
    <t>Y Peelers, Red Handle - 36 Pack</t>
  </si>
  <si>
    <t>Y Peelers, White Handle - 36 Pack</t>
  </si>
  <si>
    <t>M33029A</t>
  </si>
  <si>
    <t>M33028A</t>
  </si>
  <si>
    <t>M33027A</t>
  </si>
  <si>
    <t>M33026A</t>
  </si>
  <si>
    <t>M33119P</t>
  </si>
  <si>
    <t>MercerMax® Cut Glove- Gray, Size XS</t>
  </si>
  <si>
    <t>MercerMax® Cut Glove- Gray, Size S</t>
  </si>
  <si>
    <t>MercerMax® Cut Glove- Gray, Size M</t>
  </si>
  <si>
    <t>MercerMax® Cut Glove- Gray, Size L</t>
  </si>
  <si>
    <t>MercerMax® Cut Glove- Gray, Size 1X</t>
  </si>
  <si>
    <t>MercerGuard® Cut Glove- White, Size XS</t>
  </si>
  <si>
    <t>MercerGuard® Cut Glove- White, Size S</t>
  </si>
  <si>
    <t>MercerGuard® Cut Glove- White, Size M</t>
  </si>
  <si>
    <t>MercerGuard® Cut Glove- White, Size L</t>
  </si>
  <si>
    <t>MercerGuard® Cut Glove- White, Size 1X</t>
  </si>
  <si>
    <t>Millennia® Level A5 Cut Glove - White, Size XS</t>
  </si>
  <si>
    <t>Millennia® Level A5 Cut Glove - White, Size S</t>
  </si>
  <si>
    <t>Millennia® Level A5 Cut Glove - White, Size M</t>
  </si>
  <si>
    <t>Millennia® Level A5 Cut Glove - White, Size L</t>
  </si>
  <si>
    <t>Millennia® Level A5 Cut Glove - White, Size 1X</t>
  </si>
  <si>
    <t>Millennia® Level A4 Cut Glove - Orange, Size XS</t>
  </si>
  <si>
    <t>Millennia® Level A4 Cut Glove - Orange, Size S</t>
  </si>
  <si>
    <t>Millennia® Level A4 Cut Glove - Orange, Size M</t>
  </si>
  <si>
    <t>Millennia® Level A4 Cut Glove - Orange, Size L</t>
  </si>
  <si>
    <t>Millennia® Level A4 Cut Glove - Orange, Size 1X</t>
  </si>
  <si>
    <t>Millennia® Level A4 Cut Glove - Yellow, Size XS</t>
  </si>
  <si>
    <t>Millennia® Level A4 Cut Glove - Yellow, Size S</t>
  </si>
  <si>
    <t>Millennia® Level A4 Cut Glove - Yellow, Size M</t>
  </si>
  <si>
    <t>Millennia® Level A4 Cut Glove - Yellow, Size L</t>
  </si>
  <si>
    <t>Millennia® Level A4 Cut Glove - Yellow, Size 1X</t>
  </si>
  <si>
    <t>M33415GRXS</t>
  </si>
  <si>
    <t>M33415GRS</t>
  </si>
  <si>
    <t>M33415GRM</t>
  </si>
  <si>
    <t>M33415GRL</t>
  </si>
  <si>
    <t>M33415GR1X</t>
  </si>
  <si>
    <t>M33415PKXS</t>
  </si>
  <si>
    <t>M33415PKS</t>
  </si>
  <si>
    <t>M33415PKM</t>
  </si>
  <si>
    <t>M33415PKL</t>
  </si>
  <si>
    <t>M33415PK1X</t>
  </si>
  <si>
    <t>Millennia® Level A4 Cut Glove - Green, Size XS</t>
  </si>
  <si>
    <t>Millennia® Level A4 Cut Glove - Green, Size S</t>
  </si>
  <si>
    <t>Millennia® Level A4 Cut Glove - Green, Size M</t>
  </si>
  <si>
    <t>Millennia® Level A4 Cut Glove - Green, Size L</t>
  </si>
  <si>
    <t>Millennia® Level A4 Cut Glove - Green, Size 1X</t>
  </si>
  <si>
    <t>Millennia® Level A4 Cut Glove - Pink, Size S</t>
  </si>
  <si>
    <t>Millennia® Level A4 Cut Glove - Pink, Size M</t>
  </si>
  <si>
    <t>Millennia® Level A4 Cut Glove - Pink, Size L</t>
  </si>
  <si>
    <t>Millennia® Level A4 Cut Glove - Pink, Size 1X</t>
  </si>
  <si>
    <t>Millennia® Level A4 Cut Glove - Pink, Size XS</t>
  </si>
  <si>
    <t>M18730WH</t>
  </si>
  <si>
    <t>4" x 2.5" Square Edge Turner, White Handle</t>
  </si>
  <si>
    <t>M18770WH</t>
  </si>
  <si>
    <t>5" x 3" Pie Server - White Handle</t>
  </si>
  <si>
    <t>M18810WH</t>
  </si>
  <si>
    <t>5 7/8" x 3 1/2" Bench Scraper - White Handle</t>
  </si>
  <si>
    <t>M18925</t>
  </si>
  <si>
    <t>20" Pizza Rocker Knife</t>
  </si>
  <si>
    <t>M35250</t>
  </si>
  <si>
    <t>M35251</t>
  </si>
  <si>
    <t>Fish Tweezer, 4 5/8" x 1/2"</t>
  </si>
  <si>
    <t>Fish Tweezer, 5 5/8"</t>
  </si>
  <si>
    <t>M35230BK</t>
  </si>
  <si>
    <t>M35230RG</t>
  </si>
  <si>
    <t>M35237BK</t>
  </si>
  <si>
    <t>M35237RG</t>
  </si>
  <si>
    <t>M35236BK</t>
  </si>
  <si>
    <t>M35236RG</t>
  </si>
  <si>
    <t>M35245BK</t>
  </si>
  <si>
    <t>M35245RG</t>
  </si>
  <si>
    <t>M35244BK</t>
  </si>
  <si>
    <t>M35244RG</t>
  </si>
  <si>
    <t>M35138BK</t>
  </si>
  <si>
    <t>M35138RG</t>
  </si>
  <si>
    <t>M35140BK</t>
  </si>
  <si>
    <t>M35140RG</t>
  </si>
  <si>
    <t>M35160BK</t>
  </si>
  <si>
    <t>M35160RG</t>
  </si>
  <si>
    <t>M35161BK</t>
  </si>
  <si>
    <t>M35161RG</t>
  </si>
  <si>
    <t>Precision Plus™ Tong - Straight, 9 3/8", Black</t>
  </si>
  <si>
    <t>Precision Plus™ Tong - Offset, 7 7/8", Black</t>
  </si>
  <si>
    <t>Precision Plus™ Tong - Offset, 6 1/2", Black</t>
  </si>
  <si>
    <t>Precision Plus™ Tong - Fine Tip Straight, 6 1/8", Black</t>
  </si>
  <si>
    <t>Precision Plus™ Tong - Fine Tip Curved, 6 1/8", Black</t>
  </si>
  <si>
    <t>Plating Spoon - Solid Bowl - 9", Black</t>
  </si>
  <si>
    <t>Plating Spoon - Solid Bowl - 7 7/8", Black</t>
  </si>
  <si>
    <t>Plating Spoon - Perforated Bowl - 9", Black</t>
  </si>
  <si>
    <t>Plating Spoon - Perforated Bowl - 7 7/8", Black</t>
  </si>
  <si>
    <t>Precision Plus™ Tong - Straight, 9 3/8", Rose Gold</t>
  </si>
  <si>
    <t>Precision Plus™ Tong - Offset, 7 7/8", Rose Gold</t>
  </si>
  <si>
    <t>Precision Plus™ Tong - Offset, 6 1/2", Rose Gold</t>
  </si>
  <si>
    <t>Precision Plus™ Tong - Fine Tip Straight, 6 1/8", Rose Gold</t>
  </si>
  <si>
    <t>Precision Plus™ Tong - Fine Tip Curved, 6 1/8", Rose Gold</t>
  </si>
  <si>
    <t>Plating Spoon - Solid Bowl - 9", Rose Gold</t>
  </si>
  <si>
    <t>Plating Spoon - Solid Bowl - 7 7/8", Rose Gold</t>
  </si>
  <si>
    <t>Plating Spoon - Perforated Bowl - 9", Rose Gold</t>
  </si>
  <si>
    <t>Plating Spoon - Perforated Bowl - 7 7/8", Rose Gold</t>
  </si>
  <si>
    <t>M60017RDXS</t>
  </si>
  <si>
    <t>M60017RDS</t>
  </si>
  <si>
    <t>M60017RDM</t>
  </si>
  <si>
    <t>M60017RDL</t>
  </si>
  <si>
    <t>M60017RD1X</t>
  </si>
  <si>
    <t>M60017RD2X</t>
  </si>
  <si>
    <t>M60017RD3X</t>
  </si>
  <si>
    <t>M60017RD4X</t>
  </si>
  <si>
    <t>M60017RD5X</t>
  </si>
  <si>
    <t>M60019RDXS</t>
  </si>
  <si>
    <t>M60019RDS</t>
  </si>
  <si>
    <t>M60019RDM</t>
  </si>
  <si>
    <t>M60019RDL</t>
  </si>
  <si>
    <t>M60019RD1X</t>
  </si>
  <si>
    <t>M60019RD2X</t>
  </si>
  <si>
    <t>M60019RD3X</t>
  </si>
  <si>
    <t>M60019RD4X</t>
  </si>
  <si>
    <t>M60019RD5X</t>
  </si>
  <si>
    <t>M60018PUBXS</t>
  </si>
  <si>
    <t>M60018PUBS</t>
  </si>
  <si>
    <t>M60018PUBM</t>
  </si>
  <si>
    <t>M60018PUBL</t>
  </si>
  <si>
    <t>M60018PUB1X</t>
  </si>
  <si>
    <t>M60018PUB2X</t>
  </si>
  <si>
    <t>M60018PUB3X</t>
  </si>
  <si>
    <t>M60018PUB4X</t>
  </si>
  <si>
    <t>M60018PUB5X</t>
  </si>
  <si>
    <t>M30007BL</t>
  </si>
  <si>
    <t>M30007CM</t>
  </si>
  <si>
    <t>M30007HT</t>
  </si>
  <si>
    <t>M30007PK</t>
  </si>
  <si>
    <t>M30007RD</t>
  </si>
  <si>
    <t>7-Pocket Knife Roll, Black</t>
  </si>
  <si>
    <t>7-Pocket Knife Roll, Blue</t>
  </si>
  <si>
    <t>7-Pocket Knife Roll, Camoflauge</t>
  </si>
  <si>
    <t>7-Pocket Knife Roll, Hounds Tooth</t>
  </si>
  <si>
    <t>7-Pocket Knife Roll, Pink</t>
  </si>
  <si>
    <t>7-Pocket Knife Roll, Red</t>
  </si>
  <si>
    <t>M33071RD</t>
  </si>
  <si>
    <t>M23942R</t>
  </si>
  <si>
    <t>M23943R</t>
  </si>
  <si>
    <t>Complete Replinishment Set for M23943 (48 knives)</t>
  </si>
  <si>
    <t>M33935</t>
  </si>
  <si>
    <t>Utility/Fruit Knives - 48 Pack</t>
  </si>
  <si>
    <t xml:space="preserve">3" Peeling </t>
  </si>
  <si>
    <t>4" x 4 1/2" Pan Scraper</t>
  </si>
  <si>
    <t>8.5" Fillet - Narrow</t>
  </si>
  <si>
    <t>10" Chef's - White Handle</t>
  </si>
  <si>
    <t>8" Chef's - White Handle</t>
  </si>
  <si>
    <t>M30725</t>
  </si>
  <si>
    <t>Magnetic Board on Stand, 14 1/8" x 10 1/4"</t>
  </si>
  <si>
    <t>M30726</t>
  </si>
  <si>
    <t>Magnetic Board on Stand, 11 3/8" x 9"</t>
  </si>
  <si>
    <t>M21945</t>
  </si>
  <si>
    <t>8-Pc. ZüM® Magnetic Board Set</t>
  </si>
  <si>
    <t>M21941</t>
  </si>
  <si>
    <t>8-Pc. Renaissance® Magnetic Board Set</t>
  </si>
  <si>
    <t>M21943</t>
  </si>
  <si>
    <t>8-Pc. Genesis® Magnetic Board Set</t>
  </si>
  <si>
    <t>M21944</t>
  </si>
  <si>
    <t>6-Pc. ZüM® Magnetic Board Set</t>
  </si>
  <si>
    <t>M21940</t>
  </si>
  <si>
    <t>6-Pc. Renaissance® Magnetic Board Set</t>
  </si>
  <si>
    <t>M21942</t>
  </si>
  <si>
    <t>6-Pc. Genesis® Magnetic Board Set</t>
  </si>
  <si>
    <t>M30752</t>
  </si>
  <si>
    <t>M30751</t>
  </si>
  <si>
    <t>M30750</t>
  </si>
  <si>
    <t>M30742</t>
  </si>
  <si>
    <t>Stainless Steel S Hooks, set 6, for magnetic bars</t>
  </si>
  <si>
    <t>M35525</t>
  </si>
  <si>
    <t>Baker's Dough Blade, w/Cover</t>
  </si>
  <si>
    <t>Praxis® 7.25" Fork - Forged, Wood Handle</t>
  </si>
  <si>
    <t>Renaissance® 6" Fork - Carving</t>
  </si>
  <si>
    <t>Genesis® 6" Fork - Carving</t>
  </si>
  <si>
    <t>Hell's Handle® 8" Fork - High Heat Resistant Handle</t>
  </si>
  <si>
    <t>Millennia®8" Fork</t>
  </si>
  <si>
    <t>Hell's Handle® Bench Scraper</t>
  </si>
  <si>
    <t>ZüM® 6.25" Fork - Carving</t>
  </si>
  <si>
    <t>M23407</t>
  </si>
  <si>
    <t>7" Utility - Wavy Edge</t>
  </si>
  <si>
    <t>M33183LH</t>
  </si>
  <si>
    <t>6" x 3" Fish Turner, Left Handed</t>
  </si>
  <si>
    <t>9" x 4" Large Fish Turner, Left Handed</t>
  </si>
  <si>
    <t>M18390LH</t>
  </si>
  <si>
    <t>M33074</t>
  </si>
  <si>
    <t>M33075</t>
  </si>
  <si>
    <t>Y Peelers, Blue, Green, Yellow - 36 Pack</t>
  </si>
  <si>
    <t>Y Peelers, Black, Blue, Green, Red, Yellow, White - 36 Pack</t>
  </si>
  <si>
    <t>M33071BLB</t>
  </si>
  <si>
    <t>M33071GRB</t>
  </si>
  <si>
    <t>M33071YLB</t>
  </si>
  <si>
    <t>M31087OR</t>
  </si>
  <si>
    <t>M31093OR</t>
  </si>
  <si>
    <t>Full Size Silicone Bake Mat - 16 1/2" x 24 1/2", Orange Border</t>
  </si>
  <si>
    <t>Half Size Silicone Bake Mat - 11 7/8" x 16 1/2", Orange Border</t>
  </si>
  <si>
    <t>M35156BK</t>
  </si>
  <si>
    <t>M35156RG</t>
  </si>
  <si>
    <t>8-Pc. Plating Set, Black</t>
  </si>
  <si>
    <t>8-Pc. Plating Set, Rose Gold</t>
  </si>
  <si>
    <t>M14804</t>
  </si>
  <si>
    <t>8 7/8" Deluxe Kitchen Shears</t>
  </si>
  <si>
    <t>M35950</t>
  </si>
  <si>
    <t>M35951</t>
  </si>
  <si>
    <t>M18134BK</t>
  </si>
  <si>
    <t>6" Offset Bread - Wavy Edge, Black Handle</t>
  </si>
  <si>
    <t>5-Pc. ZüM® Magnetic Board Set - Acacia</t>
  </si>
  <si>
    <t>5-Pc. ZüM® Magnetic Board Set - Bamboo</t>
  </si>
  <si>
    <t>5-Pc. ZüM® Magnetic Board Set - Rubberwood</t>
  </si>
  <si>
    <t>M23211</t>
  </si>
  <si>
    <t>M23208</t>
  </si>
  <si>
    <t>M22004</t>
  </si>
  <si>
    <t>M23210BL</t>
  </si>
  <si>
    <t>M23210GR</t>
  </si>
  <si>
    <t>M23210PU</t>
  </si>
  <si>
    <t>M23210RD</t>
  </si>
  <si>
    <t>M23210YL</t>
  </si>
  <si>
    <t>M23406YL</t>
  </si>
  <si>
    <t>6" Utility - Wavy Edge, Yellow Handle</t>
  </si>
  <si>
    <t>M13701</t>
  </si>
  <si>
    <t>M13702</t>
  </si>
  <si>
    <t>M13703</t>
  </si>
  <si>
    <t>M13704</t>
  </si>
  <si>
    <t>M13710</t>
  </si>
  <si>
    <t>M13711</t>
  </si>
  <si>
    <t>M13712</t>
  </si>
  <si>
    <t>M13709</t>
  </si>
  <si>
    <t>5.9" Skinning</t>
  </si>
  <si>
    <t>M13705</t>
  </si>
  <si>
    <t>M13713</t>
  </si>
  <si>
    <t>8" Breaking</t>
  </si>
  <si>
    <t>M13714</t>
  </si>
  <si>
    <t>10" Breaking</t>
  </si>
  <si>
    <t>M13706</t>
  </si>
  <si>
    <t>8.25" European Butcher</t>
  </si>
  <si>
    <t>M13707</t>
  </si>
  <si>
    <t>10.25" European Butcher</t>
  </si>
  <si>
    <t>M13708</t>
  </si>
  <si>
    <t>11.8" European Butcher</t>
  </si>
  <si>
    <t>M13715</t>
  </si>
  <si>
    <t>M13716</t>
  </si>
  <si>
    <t>M13717</t>
  </si>
  <si>
    <t>8" Butcher</t>
  </si>
  <si>
    <t>8" Butcher - Granton Edge</t>
  </si>
  <si>
    <t>10" Butcher</t>
  </si>
  <si>
    <t>10" Butcher - Granton Edge</t>
  </si>
  <si>
    <t>M33932BLB</t>
  </si>
  <si>
    <t>M33932GRB</t>
  </si>
  <si>
    <t>M33932RDB</t>
  </si>
  <si>
    <t>4.3" Utility Knife, Rounded Tip, Wavy Edge - Blue Handle</t>
  </si>
  <si>
    <t>4.3" Utility Knife, Rounded Tip, Wavy Edge - Green Handle</t>
  </si>
  <si>
    <t>4.3" Utility Knife, Rounded Tip, Wavy Edge - Red Handle</t>
  </si>
  <si>
    <t>M33131</t>
  </si>
  <si>
    <t>M33131PIN</t>
  </si>
  <si>
    <t>M33123P</t>
  </si>
  <si>
    <t>M33124P</t>
  </si>
  <si>
    <t>M33125P</t>
  </si>
  <si>
    <t>M33126P</t>
  </si>
  <si>
    <t>6" x 2.5" Knife Guard</t>
  </si>
  <si>
    <t>9" x 2.5" Knife Guard</t>
  </si>
  <si>
    <t>M33118P</t>
  </si>
  <si>
    <t>11" x 2" Knife Guard</t>
  </si>
  <si>
    <t>11" x 2.5" Knife Guard</t>
  </si>
  <si>
    <t>12" x 2.5" Knife Guard</t>
  </si>
  <si>
    <t>Saya Cover for 8" Chef, Ash</t>
  </si>
  <si>
    <t>M14805</t>
  </si>
  <si>
    <t>M14806</t>
  </si>
  <si>
    <t>M14807YL</t>
  </si>
  <si>
    <t>Kitchen Shears - 9", Yellow Handle</t>
  </si>
  <si>
    <t>M18305</t>
  </si>
  <si>
    <t>8" x 3" Turner - Beveled Side Edges</t>
  </si>
  <si>
    <t>M18321RD</t>
  </si>
  <si>
    <t>6" x 3" Heavy-Duty Turner - Red Handle</t>
  </si>
  <si>
    <t>M18604BR</t>
  </si>
  <si>
    <t>M18604GR</t>
  </si>
  <si>
    <t>M18604RD</t>
  </si>
  <si>
    <t>M15450P</t>
  </si>
  <si>
    <t>Combination Zester/Channel Knife</t>
  </si>
  <si>
    <t>M35112</t>
  </si>
  <si>
    <t>M35113</t>
  </si>
  <si>
    <t>M35114</t>
  </si>
  <si>
    <t>M35115</t>
  </si>
  <si>
    <t>M35116</t>
  </si>
  <si>
    <t>M35117</t>
  </si>
  <si>
    <t>16" Silicone Blade Scraper</t>
  </si>
  <si>
    <t>14" Silicone Blade Scraper</t>
  </si>
  <si>
    <t>10" Silicone Blade Scraper</t>
  </si>
  <si>
    <t>10" Silicone Blade Spoon Scraper</t>
  </si>
  <si>
    <t>14" Silicone Blade Spoon Scraper</t>
  </si>
  <si>
    <t>16" Silicone Blade Spoon Scraper</t>
  </si>
  <si>
    <t>M23506</t>
  </si>
  <si>
    <t>M18800</t>
  </si>
  <si>
    <t>10" Straight Spatula, Bulk</t>
  </si>
  <si>
    <t>M18860</t>
  </si>
  <si>
    <t>8" Straight Spatula, Bulk</t>
  </si>
  <si>
    <t>M18855</t>
  </si>
  <si>
    <t>6" Straight Spatula, Bulk</t>
  </si>
  <si>
    <t>M18880</t>
  </si>
  <si>
    <t>10" Offset Spatula, Bulk</t>
  </si>
  <si>
    <t>M18820</t>
  </si>
  <si>
    <t>8" Offset Spatula, Bulk</t>
  </si>
  <si>
    <t>M18830</t>
  </si>
  <si>
    <t>4.25" Offset Spatula, Bulk</t>
  </si>
  <si>
    <t>M13718</t>
  </si>
  <si>
    <t>Replacement Pin for M33131</t>
  </si>
  <si>
    <t>M33416BLXS</t>
  </si>
  <si>
    <t>M33416BLS</t>
  </si>
  <si>
    <t>M33416BLM</t>
  </si>
  <si>
    <t>M33416BLL</t>
  </si>
  <si>
    <t>M33416BL1X</t>
  </si>
  <si>
    <t>M33425XS</t>
  </si>
  <si>
    <t>M33425S</t>
  </si>
  <si>
    <t>M33425M</t>
  </si>
  <si>
    <t>M33425L</t>
  </si>
  <si>
    <t>M334251X</t>
  </si>
  <si>
    <t>M334252X</t>
  </si>
  <si>
    <t>Millennia® Food Processing Gloves - Size XS</t>
  </si>
  <si>
    <t>Millennia® Food Processing Gloves - Size S</t>
  </si>
  <si>
    <t>Millennia® Food Processing Gloves - Size M</t>
  </si>
  <si>
    <t>Millennia® Food Processing Gloves - Size L</t>
  </si>
  <si>
    <t>Millennia® Food Processing Gloves - Size 1X</t>
  </si>
  <si>
    <t>Millennia® Food Processing Gloves - Size 2X</t>
  </si>
  <si>
    <t>12 PR</t>
  </si>
  <si>
    <t>M36005</t>
  </si>
  <si>
    <t>M36006</t>
  </si>
  <si>
    <t>M36007</t>
  </si>
  <si>
    <t>M36008</t>
  </si>
  <si>
    <t>M36009</t>
  </si>
  <si>
    <t>M18930</t>
  </si>
  <si>
    <t>M18931</t>
  </si>
  <si>
    <t>Board Buddyz Holder for 12" x 18" board</t>
  </si>
  <si>
    <t>M18932</t>
  </si>
  <si>
    <t>Bar Buddyz Holder for 6" x 10" board</t>
  </si>
  <si>
    <t>M60250BKXS</t>
  </si>
  <si>
    <t>M60250BKS</t>
  </si>
  <si>
    <t>M60250BKM</t>
  </si>
  <si>
    <t>M60250BKL</t>
  </si>
  <si>
    <t>M60250BK1X</t>
  </si>
  <si>
    <t>M60250BK2X</t>
  </si>
  <si>
    <t>M60250BK3X</t>
  </si>
  <si>
    <t>M60250BK4X</t>
  </si>
  <si>
    <t>M60250BK5X</t>
  </si>
  <si>
    <t>M60250GYXS</t>
  </si>
  <si>
    <t>M60250GYS</t>
  </si>
  <si>
    <t>M60250GYM</t>
  </si>
  <si>
    <t>M60250GYL</t>
  </si>
  <si>
    <t>M60250GY1X</t>
  </si>
  <si>
    <t>M60250GY2X</t>
  </si>
  <si>
    <t>M60250GY3X</t>
  </si>
  <si>
    <t>M60250GY4X</t>
  </si>
  <si>
    <t>M60250GY5X</t>
  </si>
  <si>
    <t>M60250NBXS</t>
  </si>
  <si>
    <t>M60250NBS</t>
  </si>
  <si>
    <t>M60250NBM</t>
  </si>
  <si>
    <t>M60250NBL</t>
  </si>
  <si>
    <t>M60250NB1X</t>
  </si>
  <si>
    <t>M60250NB2X</t>
  </si>
  <si>
    <t>M60250NB3X</t>
  </si>
  <si>
    <t>M60250NB4X</t>
  </si>
  <si>
    <t>M60250NB5X</t>
  </si>
  <si>
    <t>M60250WHXS</t>
  </si>
  <si>
    <t>M60250WHS</t>
  </si>
  <si>
    <t>M60250WHM</t>
  </si>
  <si>
    <t>M60250WHL</t>
  </si>
  <si>
    <t>M60250WH1X</t>
  </si>
  <si>
    <t>M60250WH2X</t>
  </si>
  <si>
    <t>M60250WH3X</t>
  </si>
  <si>
    <t>M60250WH4X</t>
  </si>
  <si>
    <t>M60250WH5X</t>
  </si>
  <si>
    <t>M63200DEN</t>
  </si>
  <si>
    <t>Flannery Bib Apron, Indigo Denim</t>
  </si>
  <si>
    <t>M63200BKD</t>
  </si>
  <si>
    <t>Flannery Bib Apron, Black Denim</t>
  </si>
  <si>
    <t>M63203BRN</t>
  </si>
  <si>
    <t>Zephyr Bib Apron, Brown Denim</t>
  </si>
  <si>
    <t>M63203BKD</t>
  </si>
  <si>
    <t>Zephyr Bib Apron, Black Denim</t>
  </si>
  <si>
    <t>M63208DENBR</t>
  </si>
  <si>
    <t>Renegade Bib Apron, Black Denim with Brown Leather Straps</t>
  </si>
  <si>
    <t>M63208BDBK</t>
  </si>
  <si>
    <t>Renegade Bib Apron, Black Canvas with Black Leather Straps</t>
  </si>
  <si>
    <t>M63205GRY</t>
  </si>
  <si>
    <t>Odin Bib Apron, Light Gray</t>
  </si>
  <si>
    <t>M63206DEN</t>
  </si>
  <si>
    <t>Scout Bib Apron, Charcoal Gray</t>
  </si>
  <si>
    <t>M63201DEN</t>
  </si>
  <si>
    <t>Talon Bistro Apron, Indigo Denim</t>
  </si>
  <si>
    <t>M63201BKD</t>
  </si>
  <si>
    <t>Talon Bistro Apron, Black Denim</t>
  </si>
  <si>
    <t>M63204DEN</t>
  </si>
  <si>
    <t>M63204BKD</t>
  </si>
  <si>
    <t>M63207RSD</t>
  </si>
  <si>
    <t>Rogue Mid-Bistro Apron, Navy/White Railroad Stripe</t>
  </si>
  <si>
    <t>M63202DEN</t>
  </si>
  <si>
    <t>Stellar Waist Apron, Indigo Denim</t>
  </si>
  <si>
    <t>M60130BKB</t>
  </si>
  <si>
    <t>Snap Back Cap, Black w/Small Black Logo</t>
  </si>
  <si>
    <t>M60130BKW</t>
  </si>
  <si>
    <t>Snap Back Cap, Black w/Small White Logo</t>
  </si>
  <si>
    <t>M60132BKB</t>
  </si>
  <si>
    <t>Snap Back Cap, Black w/Large Black Logo</t>
  </si>
  <si>
    <t>M60132BKW</t>
  </si>
  <si>
    <t>Snap Back Cap, Black w/Large White Logo</t>
  </si>
  <si>
    <t>M60135BK</t>
  </si>
  <si>
    <t>Trucker Cap, Black w/Black Mesh</t>
  </si>
  <si>
    <t>M60135GY</t>
  </si>
  <si>
    <t>Trucker Cap, Gray w/Black Mesh</t>
  </si>
  <si>
    <t>M60135NB</t>
  </si>
  <si>
    <t>Trucker Cap, Navy Blue w/Black Mesh</t>
  </si>
  <si>
    <t>M60135RD</t>
  </si>
  <si>
    <t>Trucker Cap, Red w/Black Mesh</t>
  </si>
  <si>
    <t>M60080BK</t>
  </si>
  <si>
    <t>Classic Baseball Cap, Black</t>
  </si>
  <si>
    <t>M18850</t>
  </si>
  <si>
    <t>Kitchen Shears - 8 3/4"</t>
  </si>
  <si>
    <t>M37081</t>
  </si>
  <si>
    <t>The Double™ Heavy Gauge 28 oz. Shaker/Tin</t>
  </si>
  <si>
    <t>M37080</t>
  </si>
  <si>
    <t>The Double™ Heavy Gauge 18 oz. Shaker/Tin</t>
  </si>
  <si>
    <t>M37082</t>
  </si>
  <si>
    <t>The Double™ Heavy Gauge Shaker/Tin Set</t>
  </si>
  <si>
    <t>M37124</t>
  </si>
  <si>
    <t>Weighted 28 oz. Shaker/Tin with Base</t>
  </si>
  <si>
    <t>M37123</t>
  </si>
  <si>
    <t>Weighted 18 oz. Shaker/Tin</t>
  </si>
  <si>
    <t>M37125</t>
  </si>
  <si>
    <t>Weighted Shaker/Tin Set</t>
  </si>
  <si>
    <t>M37008</t>
  </si>
  <si>
    <t>28 oz. Shaker/Tin, Stainless Steel</t>
  </si>
  <si>
    <t>M37008ACP</t>
  </si>
  <si>
    <t>28 oz. Shaker/Tin, Antique Copper</t>
  </si>
  <si>
    <t>M37008BK</t>
  </si>
  <si>
    <t>28 oz. Shaker/Tin, Black</t>
  </si>
  <si>
    <t>M37008CP</t>
  </si>
  <si>
    <t>28 oz. Shaker/Tin, Copper Plated</t>
  </si>
  <si>
    <t>M37008GD</t>
  </si>
  <si>
    <t>28 oz. Shaker/Tin, Gold Plated</t>
  </si>
  <si>
    <t>M37008VN</t>
  </si>
  <si>
    <t>28 oz. Shaker/Tin, Vintage</t>
  </si>
  <si>
    <t>M37008VBK</t>
  </si>
  <si>
    <t>28 oz. Shaker/Tin, Vintage Black</t>
  </si>
  <si>
    <t>M37007</t>
  </si>
  <si>
    <t>18 oz. Shaker/Tin, Stainless Steel</t>
  </si>
  <si>
    <t>M37007ACP</t>
  </si>
  <si>
    <t>18 oz. Shaker/Tin, Antique Copper</t>
  </si>
  <si>
    <t>M37007BK</t>
  </si>
  <si>
    <t>18 oz. Shaker/Tin, Black</t>
  </si>
  <si>
    <t>M37007CP</t>
  </si>
  <si>
    <t>18 oz. Shaker/Tin, Copper Plated</t>
  </si>
  <si>
    <t>M37007GD</t>
  </si>
  <si>
    <t>18 oz. Shaker/Tin, Gold Plated</t>
  </si>
  <si>
    <t>M37007VN</t>
  </si>
  <si>
    <t>18 oz. Shaker/Tin, Vintage</t>
  </si>
  <si>
    <t>M37007VBK</t>
  </si>
  <si>
    <t>18 oz. Shaker/Tin, Vintage Black</t>
  </si>
  <si>
    <t>M37009</t>
  </si>
  <si>
    <t>M37009ACP</t>
  </si>
  <si>
    <t>M37009BK</t>
  </si>
  <si>
    <t>M37009CP</t>
  </si>
  <si>
    <t>M37009GD</t>
  </si>
  <si>
    <t>M37009VN</t>
  </si>
  <si>
    <t>M37009VBK</t>
  </si>
  <si>
    <t>Shaker/Tin Set, Vintage Black</t>
  </si>
  <si>
    <t>M37084BK</t>
  </si>
  <si>
    <t>M37084BL</t>
  </si>
  <si>
    <t>28 oz. Shaker/Tin, Blue</t>
  </si>
  <si>
    <t>M37084PU</t>
  </si>
  <si>
    <t>28 oz. Shaker/Tin, Purple</t>
  </si>
  <si>
    <t>M37084RD</t>
  </si>
  <si>
    <t>28 oz. Shaker/Tin, Red</t>
  </si>
  <si>
    <t>M37084TL</t>
  </si>
  <si>
    <t>28 oz. Shaker/Tin, Teal</t>
  </si>
  <si>
    <t>M37084WH</t>
  </si>
  <si>
    <t>28 oz. Shaker/Tin, White</t>
  </si>
  <si>
    <t>M37083BK</t>
  </si>
  <si>
    <t>M37083BL</t>
  </si>
  <si>
    <t>18 oz. Shaker/Tin, Blue</t>
  </si>
  <si>
    <t>M37083PU</t>
  </si>
  <si>
    <t>18 oz. Shaker/Tin, Purple</t>
  </si>
  <si>
    <t>M37083RD</t>
  </si>
  <si>
    <t>18 oz. Shaker/Tin, Red</t>
  </si>
  <si>
    <t>M37083TL</t>
  </si>
  <si>
    <t>18 oz. Shaker/Tin, Teal</t>
  </si>
  <si>
    <t>M37083WH</t>
  </si>
  <si>
    <t>18 oz. Shaker/Tin, White</t>
  </si>
  <si>
    <t>M37086</t>
  </si>
  <si>
    <t>M37079</t>
  </si>
  <si>
    <t>Double Wall Mixing Tin, Stainless Steel, 21 oz., Tiki Design</t>
  </si>
  <si>
    <t>M37087</t>
  </si>
  <si>
    <t>Mixing Glass, 17 oz. (500 ml)</t>
  </si>
  <si>
    <t>M37088</t>
  </si>
  <si>
    <t>Mixing Glass, 24 oz. (700 ml)</t>
  </si>
  <si>
    <t>M37038</t>
  </si>
  <si>
    <t>M37038ACP</t>
  </si>
  <si>
    <t>M37038BK</t>
  </si>
  <si>
    <t>M37038CP</t>
  </si>
  <si>
    <t>M37038GD</t>
  </si>
  <si>
    <t>M37038VN</t>
  </si>
  <si>
    <t>M37039</t>
  </si>
  <si>
    <t>M37039ACP</t>
  </si>
  <si>
    <t>M37039BK</t>
  </si>
  <si>
    <t>M37039CP</t>
  </si>
  <si>
    <t>M37039GD</t>
  </si>
  <si>
    <t>M37039VN</t>
  </si>
  <si>
    <t>M37038-CAP</t>
  </si>
  <si>
    <t>Replacement Cap For M37038</t>
  </si>
  <si>
    <t>M37038ACP-CAP</t>
  </si>
  <si>
    <t xml:space="preserve">Replacement Cap For M37038ACP </t>
  </si>
  <si>
    <t>M37038BK-CAP</t>
  </si>
  <si>
    <t>Replacement Cap For M37038BK</t>
  </si>
  <si>
    <t>M37038CP-CAP</t>
  </si>
  <si>
    <t>Replacement Cap For M37038CP</t>
  </si>
  <si>
    <t>M37038GD-CAP</t>
  </si>
  <si>
    <t>Replacement Cap For M37038GD</t>
  </si>
  <si>
    <t>M37038VN-CAP</t>
  </si>
  <si>
    <t>Replacement Cap For M37038VN</t>
  </si>
  <si>
    <t>M37039-CAP</t>
  </si>
  <si>
    <t>Replacement Cap For M37039</t>
  </si>
  <si>
    <t>M37039ACP-CAP</t>
  </si>
  <si>
    <t xml:space="preserve">Replacement Cap For M37039ACP </t>
  </si>
  <si>
    <t>M37039BK-CAP</t>
  </si>
  <si>
    <t>Replacement Cap For M37039BK</t>
  </si>
  <si>
    <t>M37039CP-CAP</t>
  </si>
  <si>
    <t>Replacement Cap For M37039CP</t>
  </si>
  <si>
    <t>M37039GD-CAP</t>
  </si>
  <si>
    <t>Replacement Cap For M37039GD</t>
  </si>
  <si>
    <t>M37039VN-CAP</t>
  </si>
  <si>
    <t>Replacement Cap For M37039VN</t>
  </si>
  <si>
    <t>M37085</t>
  </si>
  <si>
    <t>M37085ACP</t>
  </si>
  <si>
    <t>M37085BK</t>
  </si>
  <si>
    <t>M37085CP</t>
  </si>
  <si>
    <t>M37085GD</t>
  </si>
  <si>
    <t>M37085VN</t>
  </si>
  <si>
    <t>M37092</t>
  </si>
  <si>
    <t>28 oz. Tiki Shaker/Tin, Stainless Steel</t>
  </si>
  <si>
    <t>M37008MER</t>
  </si>
  <si>
    <t>28 oz. Shaker/Tin, Stainless, Barfly® Logo Etch</t>
  </si>
  <si>
    <t>M37026</t>
  </si>
  <si>
    <t>Heavy-Duty Spring Bar Strainer, Stainless Steel</t>
  </si>
  <si>
    <t>M37026ACP</t>
  </si>
  <si>
    <t>Heavy-Duty Spring Bar Strainer, Antique Copper</t>
  </si>
  <si>
    <t>M37026BK</t>
  </si>
  <si>
    <t>Heavy-Duty Spring Bar Strainer, Black</t>
  </si>
  <si>
    <t>M37026CP</t>
  </si>
  <si>
    <t>Heavy-Duty Spring Bar Strainer, Copper Plated</t>
  </si>
  <si>
    <t>M37026GD</t>
  </si>
  <si>
    <t>Heavy-Duty Spring Bar Strainer, Gold Plated</t>
  </si>
  <si>
    <t>M37026VN</t>
  </si>
  <si>
    <t>Heavy-Duty Spring Bar Strainer, Vintage</t>
  </si>
  <si>
    <t>M37026-SPR</t>
  </si>
  <si>
    <t>Replacement Spring for M37026/M37071</t>
  </si>
  <si>
    <t>M37026ACP-SPR</t>
  </si>
  <si>
    <t>Replacement Spring for M37026ACP/M37071ACP</t>
  </si>
  <si>
    <t>M37026BK-SPR</t>
  </si>
  <si>
    <t>Replacement Spring for M37026BK/M37071BK</t>
  </si>
  <si>
    <t>M37026CP-SPR</t>
  </si>
  <si>
    <t>Replacement Spring for M37026CP/M37071CP</t>
  </si>
  <si>
    <t>M37026GD-SPR</t>
  </si>
  <si>
    <t>Replacement Spring for M37026GD/M37071GD</t>
  </si>
  <si>
    <t>M37026VN-SPR</t>
  </si>
  <si>
    <t>Replacement Spring for M37026VN/M37071VN</t>
  </si>
  <si>
    <t>M37071</t>
  </si>
  <si>
    <t>Heavy-Duty 4 Prong Spring Bar Strainer, Stainless Steel</t>
  </si>
  <si>
    <t>M37071ACP</t>
  </si>
  <si>
    <t>Heavy-Duty 4 Prong Spring Bar Strainer, Antique Copper</t>
  </si>
  <si>
    <t>M37071BK</t>
  </si>
  <si>
    <t>Heavy-Duty 4 Prong Spring Bar Strainer, Black</t>
  </si>
  <si>
    <t>M37071CP</t>
  </si>
  <si>
    <t>Heavy-Duty 4 Prong Spring Bar Strainer, Copper Plated</t>
  </si>
  <si>
    <t>M37071GD</t>
  </si>
  <si>
    <t>Heavy-Duty 4 Prong Spring Bar Strainer, Gold Plated</t>
  </si>
  <si>
    <t>M37071VN</t>
  </si>
  <si>
    <t>Heavy-Duty 4 Prong Spring Bar Strainer, Vintage</t>
  </si>
  <si>
    <t>M37037</t>
  </si>
  <si>
    <t>Classic Hawthorne Spring Bar Strainer, Stainless Steel</t>
  </si>
  <si>
    <t>M37037ACP</t>
  </si>
  <si>
    <t>Classic Hawthorne Spring Bar Strainer, Antique Copper</t>
  </si>
  <si>
    <t>M37037BK</t>
  </si>
  <si>
    <t>Classic Hawthorne Spring Bar Strainer, Black</t>
  </si>
  <si>
    <t>M37037CP</t>
  </si>
  <si>
    <t>Classic Hawthorne Spring Bar Strainer, Copper Plated</t>
  </si>
  <si>
    <t>M37037GD</t>
  </si>
  <si>
    <t>Classic Hawthorne Spring Bar Strainer, Gold Plated</t>
  </si>
  <si>
    <t>M37037VN</t>
  </si>
  <si>
    <t>Classic Hawthorne Spring Bar Strainer, Vintage</t>
  </si>
  <si>
    <t>M37028</t>
  </si>
  <si>
    <t>Julep Strainer, Stainless Steel</t>
  </si>
  <si>
    <t>M37028ACP</t>
  </si>
  <si>
    <t>Julep Strainer, Antique Copper</t>
  </si>
  <si>
    <t>M37028BK</t>
  </si>
  <si>
    <t>Julep Strainer, Black</t>
  </si>
  <si>
    <t>M37028CP</t>
  </si>
  <si>
    <t>Julep Strainer, Copper Plated</t>
  </si>
  <si>
    <t>M37028GD</t>
  </si>
  <si>
    <t>Julep Strainer, Gold Plated</t>
  </si>
  <si>
    <t>M37028VN</t>
  </si>
  <si>
    <t>Julep Strainer, Vintage</t>
  </si>
  <si>
    <t>M37029</t>
  </si>
  <si>
    <t>Scalloped Julep Strainer, Stainless Steel</t>
  </si>
  <si>
    <t>M37029ACP</t>
  </si>
  <si>
    <t>Scalloped Julep Strainer, Antique Copper</t>
  </si>
  <si>
    <t>M37029BK</t>
  </si>
  <si>
    <t>Scalloped Julep Strainer, Black</t>
  </si>
  <si>
    <t>M37029CP</t>
  </si>
  <si>
    <t>Scalloped Julep Strainer, Copper Plated</t>
  </si>
  <si>
    <t>M37029GD</t>
  </si>
  <si>
    <t>Scalloped Julep Strainer, Gold Plated</t>
  </si>
  <si>
    <t>M37029VN</t>
  </si>
  <si>
    <t>M37025</t>
  </si>
  <si>
    <t>Fine Mesh Strainer, 3 1/2" Diam. Bowl, Stainless Steel</t>
  </si>
  <si>
    <t>M37025CP</t>
  </si>
  <si>
    <t>Fine Mesh Strainer, 3 1/2" Diam. Bowl, Copper Plated</t>
  </si>
  <si>
    <t>M37025GD</t>
  </si>
  <si>
    <t>Fine Mesh Strainer, 3 1/2" Diam. Bowl, Gold Plated</t>
  </si>
  <si>
    <t>M37000</t>
  </si>
  <si>
    <t>1/2 x 3/4 oz. Japanese Style Jigger, Stainless Steel</t>
  </si>
  <si>
    <t>M37000ACP</t>
  </si>
  <si>
    <t>1/2 x 3/4 oz. Japanese Style Jigger, Antique Copper</t>
  </si>
  <si>
    <t>M37000BK</t>
  </si>
  <si>
    <t>1/2 x 3/4 oz. Japanese Style Jigger, Black</t>
  </si>
  <si>
    <t>M37000CP</t>
  </si>
  <si>
    <t>1/2 x 3/4 oz. Japanese Style Jigger, Copper Plated</t>
  </si>
  <si>
    <t>M37000GD</t>
  </si>
  <si>
    <t>1/2 x 3/4 oz. Japanese Style Jigger, Gold Plated</t>
  </si>
  <si>
    <t>M37000VN</t>
  </si>
  <si>
    <t>1/2 x 3/4 oz. Japanese Style Jigger, Vintage</t>
  </si>
  <si>
    <t>M37003</t>
  </si>
  <si>
    <t>1 x 1 1/2 oz. Japanese Style Jigger, Stainless Steel</t>
  </si>
  <si>
    <t>M37003ACP</t>
  </si>
  <si>
    <t>1 x 1 1/2 oz. Japanese Style Jigger, Antique Copper</t>
  </si>
  <si>
    <t>M37003BK</t>
  </si>
  <si>
    <t>1 x 1 1/2 oz. Japanese Style Jigger, Black</t>
  </si>
  <si>
    <t>M37003CP</t>
  </si>
  <si>
    <t>1 x 1 1/2 oz. Japanese Style Jigger, Copper Plated</t>
  </si>
  <si>
    <t>M37003GD</t>
  </si>
  <si>
    <t>1 x 1 1/2 oz. Japanese Style Jigger, Gold Plated</t>
  </si>
  <si>
    <t>M37003VN</t>
  </si>
  <si>
    <t>1 x 1 1/2 oz. Japanese Style Jigger, Vintage</t>
  </si>
  <si>
    <t>M37005</t>
  </si>
  <si>
    <t>1 x 2 oz. Japanese Style Jigger, Stainless Steel</t>
  </si>
  <si>
    <t>M37005ACP</t>
  </si>
  <si>
    <t>1 x 2 oz. Japanese Style Jigger, Antique Copper</t>
  </si>
  <si>
    <t>M37005BK</t>
  </si>
  <si>
    <t>1 x 2 oz. Japanese Style Jigger, Black</t>
  </si>
  <si>
    <t>M37005CP</t>
  </si>
  <si>
    <t>1 x 2 oz. Japanese Style Jigger, Copper Plated</t>
  </si>
  <si>
    <t>M37005GD</t>
  </si>
  <si>
    <t>1 x 2 oz. Japanese Style Jigger, Gold Plated</t>
  </si>
  <si>
    <t>M37005VN</t>
  </si>
  <si>
    <t>1 x 2 oz. Japanese Style Jigger, Vintage</t>
  </si>
  <si>
    <t>M37001</t>
  </si>
  <si>
    <t>M37001ACP</t>
  </si>
  <si>
    <t>M37001BK</t>
  </si>
  <si>
    <t>M37001CP</t>
  </si>
  <si>
    <t>M37001GD</t>
  </si>
  <si>
    <t>M37001VN</t>
  </si>
  <si>
    <t>M37002</t>
  </si>
  <si>
    <t>M37002ACP</t>
  </si>
  <si>
    <t>M37002BK</t>
  </si>
  <si>
    <t>M37002CP</t>
  </si>
  <si>
    <t>M37002GD</t>
  </si>
  <si>
    <t>M37002VN</t>
  </si>
  <si>
    <t>M37096</t>
  </si>
  <si>
    <t>1 x 2 oz. Slim Style Jigger, Stainless w/Gold Band</t>
  </si>
  <si>
    <t>M37090CP</t>
  </si>
  <si>
    <t>1 x 2 oz. Slim Style Jigger, Copper Plated w/Stainless Band</t>
  </si>
  <si>
    <t>M37090GD</t>
  </si>
  <si>
    <t>1 x 2 oz. Slim Style Jigger, Gold Plated w/Stainless Band</t>
  </si>
  <si>
    <t>M37006</t>
  </si>
  <si>
    <t>1 x 2 oz. Heavy-Duty Straight Rim Bell Jigger, Stainless Steel</t>
  </si>
  <si>
    <t>M37006ACP</t>
  </si>
  <si>
    <t>1 x 2 oz. Heavy-Duty Straight Rim Bell Jigger, Antique Copper</t>
  </si>
  <si>
    <t>M37006BK</t>
  </si>
  <si>
    <t>1 x 2 oz. Heavy-Duty Straight Rim Bell Jigger, Black</t>
  </si>
  <si>
    <t>M37006CP</t>
  </si>
  <si>
    <t>1 x 2 oz. Heavy-Duty Straight Rim Bell Jigger, Copper Plated</t>
  </si>
  <si>
    <t>M37006GD</t>
  </si>
  <si>
    <t>1 x 2 oz. Heavy-Duty Straight Rim Bell Jigger, Gold Plated</t>
  </si>
  <si>
    <t>M37006VN</t>
  </si>
  <si>
    <t>1 x 2 oz. Heavy-Duty Straight Rim Bell Jigger, Vintage</t>
  </si>
  <si>
    <t>M37098</t>
  </si>
  <si>
    <t>M37098ACP</t>
  </si>
  <si>
    <t>M37098BK</t>
  </si>
  <si>
    <t>M37098CP</t>
  </si>
  <si>
    <t>M37098GD</t>
  </si>
  <si>
    <t>M37098VN</t>
  </si>
  <si>
    <t>M37126</t>
  </si>
  <si>
    <t>2 oz. Jigger with Spout, Stainless Steel</t>
  </si>
  <si>
    <t>M37108</t>
  </si>
  <si>
    <t>Stepped Jigger w/Handle, Stainless Steel, 2 oz.</t>
  </si>
  <si>
    <t>M37108CP</t>
  </si>
  <si>
    <t>Stepped Jigger w/Handle, Copper Plated, 2 oz.</t>
  </si>
  <si>
    <t>M37108GD</t>
  </si>
  <si>
    <t>Stepped Jigger w/Handle, Gold Plated, 2 oz.</t>
  </si>
  <si>
    <t>M37109</t>
  </si>
  <si>
    <t>Stepped Jigger No Handle, Stainless Steel, 2 oz.</t>
  </si>
  <si>
    <t>M37109CP</t>
  </si>
  <si>
    <t>Stepped Jigger No Handle, Copper Plated, 2 oz.</t>
  </si>
  <si>
    <t>M37109GD</t>
  </si>
  <si>
    <t>Stepped Jigger No Handle, Gold Plated, 2 oz.</t>
  </si>
  <si>
    <t>M37069</t>
  </si>
  <si>
    <t>Bar Measuring Cup, 2.5 oz., Stainless Steel</t>
  </si>
  <si>
    <t>M37069CP</t>
  </si>
  <si>
    <t>Bar Measuring Cup, 2.5 oz., Copper Plated</t>
  </si>
  <si>
    <t>M37069GD</t>
  </si>
  <si>
    <t>Bar Measuring Cup, 2.5 oz., Gold Plated</t>
  </si>
  <si>
    <t>M37050</t>
  </si>
  <si>
    <t>M37051</t>
  </si>
  <si>
    <t>M37052</t>
  </si>
  <si>
    <t>M37053</t>
  </si>
  <si>
    <t>M37054</t>
  </si>
  <si>
    <t>M37055</t>
  </si>
  <si>
    <t>M37056</t>
  </si>
  <si>
    <t>M37057</t>
  </si>
  <si>
    <t>M37058</t>
  </si>
  <si>
    <t>M37094</t>
  </si>
  <si>
    <t>M37095</t>
  </si>
  <si>
    <t>M37097</t>
  </si>
  <si>
    <t>M37040</t>
  </si>
  <si>
    <t xml:space="preserve">Measured Bar Spoon, .5 tsp., Vintage </t>
  </si>
  <si>
    <t>M37041</t>
  </si>
  <si>
    <t>Measured Bar Spoon, 1 tsp., Vintage</t>
  </si>
  <si>
    <t>M37042</t>
  </si>
  <si>
    <t>M37043</t>
  </si>
  <si>
    <t>M37044</t>
  </si>
  <si>
    <t>M37075</t>
  </si>
  <si>
    <t>Measured Bar Spoon Set, 5 Spoons on Ring, Vintage</t>
  </si>
  <si>
    <t>M37012</t>
  </si>
  <si>
    <t>Classic Bar Spoon, 11 13/16" (30.0 cm), Stainless Steel</t>
  </si>
  <si>
    <t>M37012ACP</t>
  </si>
  <si>
    <t>Classic Bar Spoon, 11 13/16" (30.0 cm), Antique Copper</t>
  </si>
  <si>
    <t>M37012BK</t>
  </si>
  <si>
    <t>Classic Bar Spoon, 11 13/16" (30.0 cm), Black</t>
  </si>
  <si>
    <t>M37012CP</t>
  </si>
  <si>
    <t>Classic Bar Spoon, 11 13/16" (30.0 cm), Copper Plated</t>
  </si>
  <si>
    <t>M37012GD</t>
  </si>
  <si>
    <t>Classic Bar Spoon, 11 13/16" (30.0 cm), Gold Plated</t>
  </si>
  <si>
    <t>M37013</t>
  </si>
  <si>
    <t>Classic Bar Spoon, 15 3/4" (40.0 cm), Stainless Steel</t>
  </si>
  <si>
    <t>M37013ACP</t>
  </si>
  <si>
    <t>Classic Bar Spoon, 15 3/4" (40.0 cm), Antique Copper</t>
  </si>
  <si>
    <t>M37013BK</t>
  </si>
  <si>
    <t>Classic Bar Spoon, 15 3/4" (40.0 cm), Black</t>
  </si>
  <si>
    <t>M37013CP</t>
  </si>
  <si>
    <t>Classic Bar Spoon, 15 3/4" (40.0 cm), Copper Plated</t>
  </si>
  <si>
    <t>M37013GD</t>
  </si>
  <si>
    <t>Classic Bar Spoon, 15 3/4" (40.0 cm), Gold Plated</t>
  </si>
  <si>
    <t>M37014</t>
  </si>
  <si>
    <t>Classic Bar Spoon, 19 5/8" (50.0 cm), Stainless Steel</t>
  </si>
  <si>
    <t>M37014ACP</t>
  </si>
  <si>
    <t>Classic Bar Spoon, 19 5/8" (50.0 cm), Antique Copper</t>
  </si>
  <si>
    <t>M37014BK</t>
  </si>
  <si>
    <t>Classic Bar Spoon, 19 5/8" (50.0 cm), Black</t>
  </si>
  <si>
    <t>M37014CP</t>
  </si>
  <si>
    <t>Classic Bar Spoon, 19 5/8" (50.0 cm), Copper Plated</t>
  </si>
  <si>
    <t>M37014GD</t>
  </si>
  <si>
    <t>Classic Bar Spoon, 19 5/8" (50.0 cm), Gold Plated</t>
  </si>
  <si>
    <t>M37010</t>
  </si>
  <si>
    <t>Japanese Style Bar Spoon, 13 3/16" (33.5 cm), Stainless Steel</t>
  </si>
  <si>
    <t>M37010ACP</t>
  </si>
  <si>
    <t>Japanese Style Bar Spoon, 13 3/16" (33.5 cm), Antique Copper</t>
  </si>
  <si>
    <t>M37010BK</t>
  </si>
  <si>
    <t>Japanese Style Bar Spoon, 13 3/16" (33.5 cm), Black</t>
  </si>
  <si>
    <t>M37010CP</t>
  </si>
  <si>
    <t>Japanese Style Bar Spoon, 13 3/16" (33.5 cm), Copper Plated</t>
  </si>
  <si>
    <t>M37010GD</t>
  </si>
  <si>
    <t>Japanese Style Bar Spoon, 13 3/16" (33.5 cm), Gold Plated</t>
  </si>
  <si>
    <t>M37011</t>
  </si>
  <si>
    <t>Japanese Style Bar Spoon, 17 1/8" (43.5 cm), Stainless Steel</t>
  </si>
  <si>
    <t>M37011ACP</t>
  </si>
  <si>
    <t>Japanese Style Bar Spoon, 17 1/8" (43.5 cm), Antique Copper</t>
  </si>
  <si>
    <t>M37011BK</t>
  </si>
  <si>
    <t>Japanese Style Bar Spoon, 17 1/8" (43.5 cm), Black</t>
  </si>
  <si>
    <t>M37011CP</t>
  </si>
  <si>
    <t>Japanese Style Bar Spoon, 17 1/8" (43.5 cm), Copper Plated</t>
  </si>
  <si>
    <t>M37011GD</t>
  </si>
  <si>
    <t>Japanese Style Bar Spoon, 17 1/8" (43.5 cm), Gold Plated</t>
  </si>
  <si>
    <t>M37015</t>
  </si>
  <si>
    <t>Bar Spoon with Fork End, 12 3/8" (31.5 cm), Stainless Steel</t>
  </si>
  <si>
    <t>M37015ACP</t>
  </si>
  <si>
    <t>Bar Spoon with Fork End, 12 3/8" (31.5 cm), Antique Copper</t>
  </si>
  <si>
    <t>M37015BK</t>
  </si>
  <si>
    <t>Bar Spoon with Fork End, 12 3/8" (31.5 cm), Black</t>
  </si>
  <si>
    <t>M37015CP</t>
  </si>
  <si>
    <t>Bar Spoon with Fork End, 12 3/8" (31.5 cm), Copper Plated</t>
  </si>
  <si>
    <t>M37015GD</t>
  </si>
  <si>
    <t>Bar Spoon with Fork End, 12 3/8" (31.5 cm), Gold Plated</t>
  </si>
  <si>
    <t>M37016</t>
  </si>
  <si>
    <t>Bar Spoon with Fork End, 15 3/4" (40.0 cm), Stainless Steel</t>
  </si>
  <si>
    <t>M37016ACP</t>
  </si>
  <si>
    <t>Bar Spoon with Fork End, 15 3/4" (40.0 cm), Antique Copper</t>
  </si>
  <si>
    <t>M37016BK</t>
  </si>
  <si>
    <t>Bar Spoon with Fork End, 15 3/4" (40.0 cm), Black</t>
  </si>
  <si>
    <t>M37016CP</t>
  </si>
  <si>
    <t>Bar Spoon with Fork End, 15 3/4" (40.0 cm), Copper Plated</t>
  </si>
  <si>
    <t>M37016GD</t>
  </si>
  <si>
    <t>Bar Spoon with Fork End, 15 3/4" (40.0 cm), Gold Plated</t>
  </si>
  <si>
    <t>M37017</t>
  </si>
  <si>
    <t>Bar Spoon with Fork End, 19 5/8" (50.0 cm), Stainless Steel</t>
  </si>
  <si>
    <t>M37017ACP</t>
  </si>
  <si>
    <t>Bar Spoon with Fork End, 19 5/8" (50.0 cm), Antique Copper</t>
  </si>
  <si>
    <t>M37017BK</t>
  </si>
  <si>
    <t>Bar Spoon with Fork End, 19 5/8" (50.0 cm), Black</t>
  </si>
  <si>
    <t>M37017CP</t>
  </si>
  <si>
    <t>Bar Spoon with Fork End, 19 5/8" (50.0 cm), Copper Plated</t>
  </si>
  <si>
    <t>M37017GD</t>
  </si>
  <si>
    <t>Bar Spoon with Fork End, 19 5/8" (50.0 cm), Gold Plated</t>
  </si>
  <si>
    <t>M37018</t>
  </si>
  <si>
    <t>Bar Spoon with Muddler, 11 13/16" (30.0 cm), Stainless Steel</t>
  </si>
  <si>
    <t>M37018ACP</t>
  </si>
  <si>
    <t>Bar Spoon with Muddler, 11 13/16" (30.0 cm), Antique Copper</t>
  </si>
  <si>
    <t>M37018BK</t>
  </si>
  <si>
    <t>Bar Spoon with Muddler, 11 13/16" (30.0 cm), Black</t>
  </si>
  <si>
    <t>M37018CP</t>
  </si>
  <si>
    <t>Bar Spoon with Muddler, 11 13/16" (30.0 cm), Copper Plated</t>
  </si>
  <si>
    <t>M37018GD</t>
  </si>
  <si>
    <t>Bar Spoon with Muddler, 11 13/16" (30.0 cm), Gold Plated</t>
  </si>
  <si>
    <t>M37019</t>
  </si>
  <si>
    <t>Bar Spoon with Muddler, 15 3/4" (40.0 cm), Stainless Steel</t>
  </si>
  <si>
    <t>M37019ACP</t>
  </si>
  <si>
    <t>Bar Spoon with Muddler, 15 3/4" (40.0 cm), Antique Copper</t>
  </si>
  <si>
    <t>M37019BK</t>
  </si>
  <si>
    <t>Bar Spoon with Muddler, 15 3/4" (40.0 cm), Black</t>
  </si>
  <si>
    <t>M37019CP</t>
  </si>
  <si>
    <t>Bar Spoon with Muddler, 15 3/4" (40.0 cm), Copper Plated</t>
  </si>
  <si>
    <t>M37019GD</t>
  </si>
  <si>
    <t>Bar Spoon with Muddler, 15 3/4" (40.0 cm), Gold Plated</t>
  </si>
  <si>
    <t>M37072</t>
  </si>
  <si>
    <t>Bar Spoon with Strainer End, 15 3/4" (40.0 cm), Stainless Steel</t>
  </si>
  <si>
    <t>M37072ACP</t>
  </si>
  <si>
    <t>Bar Spoon with Strainer End, 15 3/4" (40.0 cm), Antique Copper</t>
  </si>
  <si>
    <t>M37072BK</t>
  </si>
  <si>
    <t>Bar Spoon with Strainer End, 15 3/4" (40.0 cm), Black</t>
  </si>
  <si>
    <t>M37072CP</t>
  </si>
  <si>
    <t>Bar Spoon with Strainer End, 15 3/4" (40.0 cm), Copper Plated</t>
  </si>
  <si>
    <t>M37072GD</t>
  </si>
  <si>
    <t>Bar Spoon with Strainer End, 15 3/4" (40.0 cm), Gold Plated</t>
  </si>
  <si>
    <t>M37020</t>
  </si>
  <si>
    <t>Double End Stirrer, 13 3/16" (33.5 cm), Stainless Steel</t>
  </si>
  <si>
    <t>M37020ACP</t>
  </si>
  <si>
    <t>Double End Stirrer, 13 3/16" (33.5 cm), Antique Copper</t>
  </si>
  <si>
    <t>M37020BK</t>
  </si>
  <si>
    <t>Double End Stirrer, 13 3/16" (33.5 cm), Black</t>
  </si>
  <si>
    <t>M37020CP</t>
  </si>
  <si>
    <t>Double End Stirrer, 13 3/16" (33.5 cm), Copper Plated</t>
  </si>
  <si>
    <t>M37020GD</t>
  </si>
  <si>
    <t>Double End Stirrer, 13 3/16" (33.5 cm), Gold Plated</t>
  </si>
  <si>
    <t>M37033</t>
  </si>
  <si>
    <t>Double End Stirrer, 17 1/8" (43.5 cm), Stainless Steel</t>
  </si>
  <si>
    <t>M37033ACP</t>
  </si>
  <si>
    <t>Double End Stirrer, 17 1/8" (43.5 cm), Antique Copper</t>
  </si>
  <si>
    <t>M37033BK</t>
  </si>
  <si>
    <t>Double End Stirrer, 17 1/8" (43.5 cm), Black</t>
  </si>
  <si>
    <t>M37033CP</t>
  </si>
  <si>
    <t>Double End Stirrer, 17 1/8" (43.5 cm), Copper Plated</t>
  </si>
  <si>
    <t>M37033GD</t>
  </si>
  <si>
    <t>Double End Stirrer, 17 1/8" (43.5 cm), Gold Plated</t>
  </si>
  <si>
    <t>M37046</t>
  </si>
  <si>
    <t>M37045</t>
  </si>
  <si>
    <t>M37077</t>
  </si>
  <si>
    <t>Bar Spoon with 1 tsp. End, Stainless Steel</t>
  </si>
  <si>
    <t>M37012FLY</t>
  </si>
  <si>
    <t>M37012PIN</t>
  </si>
  <si>
    <t>13.25" Bar Spoon, Pineapple End</t>
  </si>
  <si>
    <t>M37012SUS</t>
  </si>
  <si>
    <t>13" Bar Spoon, Sugar Skull End</t>
  </si>
  <si>
    <t>M37136</t>
  </si>
  <si>
    <t>Swizzle Stick, 13 3/8", Stainless Steel</t>
  </si>
  <si>
    <t>M37074</t>
  </si>
  <si>
    <t>The Hammer Ice Pick, 7 1/2"</t>
  </si>
  <si>
    <t>M37073</t>
  </si>
  <si>
    <t>The Claw Ice Chipper, 8 1/4"</t>
  </si>
  <si>
    <t>M37024</t>
  </si>
  <si>
    <t>Japanese Ice Pick, 7"</t>
  </si>
  <si>
    <t>M37061</t>
  </si>
  <si>
    <t>Deluxe Ice Pick, Square Wood Handle, 6 5/8"</t>
  </si>
  <si>
    <t>M37062</t>
  </si>
  <si>
    <t>Deluxe Ice Chipper, Square Wood Handle, 8"</t>
  </si>
  <si>
    <t>M37063</t>
  </si>
  <si>
    <t>M37078</t>
  </si>
  <si>
    <t>Portable Ice Pick</t>
  </si>
  <si>
    <t>M37127</t>
  </si>
  <si>
    <t>Ice Tapper, 10 1/2"</t>
  </si>
  <si>
    <t>M37047</t>
  </si>
  <si>
    <t>Wood Ice Mallet</t>
  </si>
  <si>
    <t>M37048</t>
  </si>
  <si>
    <t>Lewis Ice Bag</t>
  </si>
  <si>
    <t>M37104</t>
  </si>
  <si>
    <t>Wood Ice Mallet &amp; Lewis Ice Bag Set</t>
  </si>
  <si>
    <t>M37091</t>
  </si>
  <si>
    <t>M37036</t>
  </si>
  <si>
    <t>Jumbo Composite Muddler, 9 1/2"</t>
  </si>
  <si>
    <t>M37022</t>
  </si>
  <si>
    <t>M37093</t>
  </si>
  <si>
    <t>M37059</t>
  </si>
  <si>
    <t>Jumbo Wood Muddler, 10 1/8"</t>
  </si>
  <si>
    <t>M37060</t>
  </si>
  <si>
    <t>M37023</t>
  </si>
  <si>
    <t>Cast Aluminum Juicer</t>
  </si>
  <si>
    <t>4" Non-Stick Paring Knife with Sheath, Black</t>
  </si>
  <si>
    <t>4" Non-Stick Paring Knife with Sheath, Blue</t>
  </si>
  <si>
    <t>4" Non-Stick Paring Knife with Sheath, Red</t>
  </si>
  <si>
    <t>MIllennia® 7 1/2" Chef's Knife with Wavy Edge</t>
  </si>
  <si>
    <t>Citrus Zester, Packaged</t>
  </si>
  <si>
    <t>Channel Knife, Packaged</t>
  </si>
  <si>
    <t>M37112</t>
  </si>
  <si>
    <t>Stainless Steel Straw, Straight 8 1/2", 5/16" Diam.</t>
  </si>
  <si>
    <t>M37113</t>
  </si>
  <si>
    <t>Stainless Steel Straw, Curved 8 1/2", 5/16" Diam.</t>
  </si>
  <si>
    <t>M37110</t>
  </si>
  <si>
    <t>Stainless Steel Straw, Straight 8 1/2", 1/4" Diam.</t>
  </si>
  <si>
    <t>M37111</t>
  </si>
  <si>
    <t>Stainless Steel Straw, Curved 8 1/2", 1/4" Diam.</t>
  </si>
  <si>
    <t>M37116</t>
  </si>
  <si>
    <t>Stainless Steel Straw, Straight 6 1/2", 5/16" Diam.</t>
  </si>
  <si>
    <t>M37117</t>
  </si>
  <si>
    <t>Stainless Steel Straw, Curved 6 1/2", 5/16" Diam.</t>
  </si>
  <si>
    <t>M37114</t>
  </si>
  <si>
    <t>Stainless Steel Straw, Straight 6 1/2", 1/4" Diam.</t>
  </si>
  <si>
    <t>M37115</t>
  </si>
  <si>
    <t>Stainless Steel Straw, Curved 6 1/2", 1/4" Diam.</t>
  </si>
  <si>
    <t>M37034</t>
  </si>
  <si>
    <t>Stirrer/Straw, 7 5/8" L, Stainless Steel</t>
  </si>
  <si>
    <t>M37118</t>
  </si>
  <si>
    <t>Brush for Cleaning Straws, 10 5/8"</t>
  </si>
  <si>
    <t>M37032</t>
  </si>
  <si>
    <t>Julep Cup, Stainless Steel</t>
  </si>
  <si>
    <t>M37032BK</t>
  </si>
  <si>
    <t>Julep Cup, Black</t>
  </si>
  <si>
    <t>M37032CP</t>
  </si>
  <si>
    <t>Julep Cup, Copper Plated</t>
  </si>
  <si>
    <t>M37032GD</t>
  </si>
  <si>
    <t>Julep Cup, Gold Plated</t>
  </si>
  <si>
    <t>M37030SS</t>
  </si>
  <si>
    <t>M37030CP</t>
  </si>
  <si>
    <t>M37031</t>
  </si>
  <si>
    <t>M37031CP</t>
  </si>
  <si>
    <t>M37064</t>
  </si>
  <si>
    <t>M37064CP</t>
  </si>
  <si>
    <t>M37065</t>
  </si>
  <si>
    <t>M37065CP</t>
  </si>
  <si>
    <t>M37099</t>
  </si>
  <si>
    <t>M37068</t>
  </si>
  <si>
    <t>Liquor Pourers, Stainless Steel, Set of 12</t>
  </si>
  <si>
    <t>M37134</t>
  </si>
  <si>
    <t>Bitters Bottle, 1.7 oz, Threaded Stainless Top</t>
  </si>
  <si>
    <t>M37135</t>
  </si>
  <si>
    <t>Threaded Replacement Top for M37134</t>
  </si>
  <si>
    <t>M37070</t>
  </si>
  <si>
    <t>Bitters Bottle, 1.7 oz, Stainless Top</t>
  </si>
  <si>
    <t>M37089</t>
  </si>
  <si>
    <t>Bitters Bottle, 3.0 oz. (90 ml), Stainless Top</t>
  </si>
  <si>
    <t>M37128</t>
  </si>
  <si>
    <t>Fluted Bitters Bottle, 3 oz. (90ml)</t>
  </si>
  <si>
    <t>M37129</t>
  </si>
  <si>
    <t>Large Bitters Bottle, 4.4 oz. (130ml)</t>
  </si>
  <si>
    <t>M37049</t>
  </si>
  <si>
    <t>Dasher Tops, Set of 3, Stainless Steel</t>
  </si>
  <si>
    <t>M37049CP</t>
  </si>
  <si>
    <t>Dasher Tops, Set of 3, Copper Plated</t>
  </si>
  <si>
    <t>M37130</t>
  </si>
  <si>
    <t>Replacement stainless steel dasher tops for M37128 &amp; M37129</t>
  </si>
  <si>
    <t>Precision Plus™ Tong, Straight, 11 3/4"</t>
  </si>
  <si>
    <t>Precision Plus™ Tong, Straight, 9 3/8"</t>
  </si>
  <si>
    <t>M37067</t>
  </si>
  <si>
    <t>Bar Zester</t>
  </si>
  <si>
    <t>M37066</t>
  </si>
  <si>
    <t>Talon Ice Tong, 7 7/8", Antique Brass</t>
  </si>
  <si>
    <t>M98015</t>
  </si>
  <si>
    <t>Bartender Armbands, Set of 2, Black</t>
  </si>
  <si>
    <t>M98001</t>
  </si>
  <si>
    <t>Mixologist Wristband</t>
  </si>
  <si>
    <t>M37122</t>
  </si>
  <si>
    <t>Speed Opener, 7"</t>
  </si>
  <si>
    <t>M37035</t>
  </si>
  <si>
    <t>M30931</t>
  </si>
  <si>
    <t>Barfly® Mixology Bag</t>
  </si>
  <si>
    <t>M30932</t>
  </si>
  <si>
    <t>M30932SD</t>
  </si>
  <si>
    <t>Short Divider for M30931 Barfly Bag</t>
  </si>
  <si>
    <t>M30932LD</t>
  </si>
  <si>
    <t>Long Divider for M30931 Barfly Bag</t>
  </si>
  <si>
    <t>M30932BT</t>
  </si>
  <si>
    <t>Bottom Board w/Velcro for M30931 Barfly Bag</t>
  </si>
  <si>
    <t>M30932STR</t>
  </si>
  <si>
    <t>Leather Strap for M30931 Barfly® Bag</t>
  </si>
  <si>
    <t>M30930</t>
  </si>
  <si>
    <t>Barfly® Mixology Gear Roll</t>
  </si>
  <si>
    <t>M37100</t>
  </si>
  <si>
    <t>Barfly® Essentials Set, Stainless Steel</t>
  </si>
  <si>
    <t>M37100ACP</t>
  </si>
  <si>
    <t>Barfly® Essentials Set, Antique Copper</t>
  </si>
  <si>
    <t>M37100BK</t>
  </si>
  <si>
    <t>Barfly® Essentials Set, Black</t>
  </si>
  <si>
    <t>M37100CP</t>
  </si>
  <si>
    <t>Barfly® Essentials Set, Copper Plated</t>
  </si>
  <si>
    <t>M37100GD</t>
  </si>
  <si>
    <t>Barfly® Essentials Set, Gold Plated</t>
  </si>
  <si>
    <t>M37101</t>
  </si>
  <si>
    <t>Barfly® Basic Set, Stainless Steel</t>
  </si>
  <si>
    <t>M37101ACP</t>
  </si>
  <si>
    <t>Barfly® Basic Set, Antique Copper</t>
  </si>
  <si>
    <t>M37101BK</t>
  </si>
  <si>
    <t>Barfly® Basic Set, Black</t>
  </si>
  <si>
    <t>M37101CP</t>
  </si>
  <si>
    <t>Barfly® Basic Set, Copper Plated</t>
  </si>
  <si>
    <t>M37101GD</t>
  </si>
  <si>
    <t>Barfly® Basic Set, Gold Plated</t>
  </si>
  <si>
    <t>M37102</t>
  </si>
  <si>
    <t>Barfly® Deluxe Set, Stainless Steel</t>
  </si>
  <si>
    <t>M37102ACP</t>
  </si>
  <si>
    <t>Barfly® Deluxe Set, Antique Copper</t>
  </si>
  <si>
    <t>M37102BK</t>
  </si>
  <si>
    <t>Barfly® Deluxe Set, Black</t>
  </si>
  <si>
    <t>M37102CP</t>
  </si>
  <si>
    <t>Barfly® Deluxe Set, Copper Plated</t>
  </si>
  <si>
    <t>M37102GD</t>
  </si>
  <si>
    <t>Barfly® Deluxe Set, Gold Plated</t>
  </si>
  <si>
    <t>M37103</t>
  </si>
  <si>
    <t>Barfly® Deluxe II Set, Stainless Steel</t>
  </si>
  <si>
    <t>M37103ACP</t>
  </si>
  <si>
    <t>Barfly® Deluxe II Set, Antique Copper</t>
  </si>
  <si>
    <t>M37103BK</t>
  </si>
  <si>
    <t>Barfly® Deluxe II Set, Black</t>
  </si>
  <si>
    <t>M37103CP</t>
  </si>
  <si>
    <t>Barfly® Deluxe II Set, Copper Plated</t>
  </si>
  <si>
    <t>M37103GD</t>
  </si>
  <si>
    <t>Barfly® Deluxe II Set, Gold Plated</t>
  </si>
  <si>
    <t>10" Cimeter</t>
  </si>
  <si>
    <t>12" Cimeter – Granton Edge</t>
  </si>
  <si>
    <t>5.1" Boning – Stiff</t>
  </si>
  <si>
    <t>5.9" Boning – Stiff</t>
  </si>
  <si>
    <t>5.9" Curved Boning – Stiff</t>
  </si>
  <si>
    <t>5.9" Curved Boning – Semi-Flexible</t>
  </si>
  <si>
    <t>8.25" Sticking/Flank</t>
  </si>
  <si>
    <t>5.9" Fillet – Semi-Flexible</t>
  </si>
  <si>
    <t>7.1" Fillet – Semi-Flexible</t>
  </si>
  <si>
    <t>8.25" Fillet – Semi-Flexible</t>
  </si>
  <si>
    <t>8.5" Premium Kitchen Shears - Plastic Pouch</t>
  </si>
  <si>
    <t>Scissors, 8", NSF</t>
  </si>
  <si>
    <t>6" x  5" Heavy-Duty Turner</t>
  </si>
  <si>
    <t>4" Pizza Cutter, Brown</t>
  </si>
  <si>
    <t>4" Pizza Cutter, Green</t>
  </si>
  <si>
    <t>4" Pizza Cutter, Red</t>
  </si>
  <si>
    <t>4" x 4.5" Grill Scraper</t>
  </si>
  <si>
    <t>3.5" Spreader – Wavy Edge</t>
  </si>
  <si>
    <t>3.5" Spreader – Wavy Edge, Purple Handle</t>
  </si>
  <si>
    <t>3.5" Spreader</t>
  </si>
  <si>
    <t>3.5" Spreader - Purple Handle</t>
  </si>
  <si>
    <t>Board Buddyz Holder for 15" x 20" – 18" x 30" board</t>
  </si>
  <si>
    <t>10.3" Salmon Slicer - Granton Edge</t>
  </si>
  <si>
    <t>8" Wide Bread – Wavy Edge, Black Handle</t>
  </si>
  <si>
    <t>10" Wide Bread – Wavy Edge, Blue Handle</t>
  </si>
  <si>
    <t>10" Wide Bread – Wavy Edge, Green Handle</t>
  </si>
  <si>
    <t>10" Wide Bread – Wavy Edge, Purple Handle</t>
  </si>
  <si>
    <t>10" Wide Bread – Wavy Edge, Red Handle</t>
  </si>
  <si>
    <t>10" Wide Bread – Wavy Edge, Yellow Handle</t>
  </si>
  <si>
    <t>Left Handed 10" Wide Bread – Wavy Edge, Black Handle</t>
  </si>
  <si>
    <t>Magnetic Bar, Stainless, 12"</t>
  </si>
  <si>
    <t>Magnetic Bar, Stainless, 18"</t>
  </si>
  <si>
    <t>Magnetic Bar, Stainless, 24"</t>
  </si>
  <si>
    <t>Divider Set for M39031 Barfly Bag - 1 long, 8 short</t>
  </si>
  <si>
    <t>2.75" Oyster - New Haven Style, Bent Tip</t>
  </si>
  <si>
    <t>3" Oyster - Boston Style</t>
  </si>
  <si>
    <t>4" Oyster - Boston Style</t>
  </si>
  <si>
    <t xml:space="preserve">8" Kitchen Shears - Plastic Pouch </t>
  </si>
  <si>
    <t>Y Peelers, Blue Handle - Bulk</t>
  </si>
  <si>
    <t>Y Peelers, Green Handle - Bulk</t>
  </si>
  <si>
    <t>Y Peelers, Yellow Handle - Bulk</t>
  </si>
  <si>
    <t>15" x 2" Knife Guard</t>
  </si>
  <si>
    <t>Millennia®  Level A4 Cut Glove, 18 Ga, Blue, 1X</t>
  </si>
  <si>
    <t>Millennia®  Level A4 Cut Glove, 18 Ga, Blue, L</t>
  </si>
  <si>
    <t>Millennia®  Level A4 Cut Glove, 18 Ga, Blue, M</t>
  </si>
  <si>
    <t>Millennia®  Level A4 Cut Glove, 18 Ga, Blue, S</t>
  </si>
  <si>
    <t>Millennia®  Level A4 Cut Glove, 18 Ga, Blue, XS</t>
  </si>
  <si>
    <t>4.25" Fruit Knife, 2 Tine End - Wavy Edge,Bulk</t>
  </si>
  <si>
    <t>4" Utility Knife, Pointed Tip - Wavy Edge,Bulk</t>
  </si>
  <si>
    <t>4.3" Utility Knife, Rounded Tip - Wavy Edge,Bulk</t>
  </si>
  <si>
    <t>4" Utility Knife, Pointed Tip -Plain Edge, Bulk</t>
  </si>
  <si>
    <t>MercerGrates™ Fine Zester</t>
  </si>
  <si>
    <t>Milk Shake Collar, 4.34" Top OD</t>
  </si>
  <si>
    <t>Milk Shake Collar, 4.44" Top OD</t>
  </si>
  <si>
    <t>20 ml. x 40 ml. Japanese Style Jigger, Stainless Steel</t>
  </si>
  <si>
    <t>20 ml. x 40 ml. Japanese Style Jigger, Antique Copper</t>
  </si>
  <si>
    <t>20 ml. x 40 ml. Japanese Style Jigger, Black</t>
  </si>
  <si>
    <t>20 ml. x 40 ml. Japanese Style Jigger, Copper Plated</t>
  </si>
  <si>
    <t>20 ml. x 40 ml. Japanese Style Jigger, Gold Plated</t>
  </si>
  <si>
    <t>20 ml. x 40 ml. Japanese Style Jigger, Vintage</t>
  </si>
  <si>
    <t>25 ml. x 50 ml. Japanese Style Jigger, Stainless Steel</t>
  </si>
  <si>
    <t>25 ml. x 50 ml. Japanese Style Jigger, Antique Copper</t>
  </si>
  <si>
    <t>25 ml. x 50 ml. Japanese Style Jigger, Black</t>
  </si>
  <si>
    <t>25 ml. x 50 ml. Japanese Style Jigger, Copper Plated</t>
  </si>
  <si>
    <t>25 ml. x 50 ml. Japanese Style Jigger, Gold Plated</t>
  </si>
  <si>
    <t>25 ml. x 50 ml. Japanese Style Jigger, Vintage</t>
  </si>
  <si>
    <t>Cocktail Shaker/Tin Set, Stainless Steel</t>
  </si>
  <si>
    <t>Cocktail Shaker/Tin Set, Antique Copper</t>
  </si>
  <si>
    <t>Cocktail Shaker/Tin Set, Black</t>
  </si>
  <si>
    <t>Cocktail Shaker/Tin Set, Copper Plated</t>
  </si>
  <si>
    <t>Cocktail Shaker/Tin Set, Gold Plated</t>
  </si>
  <si>
    <t>Cocktail Shaker/Tin Set, Vintage</t>
  </si>
  <si>
    <t>12" Bar Spoon, Fly End</t>
  </si>
  <si>
    <t>Composite Muddler, 8 1/4" L</t>
  </si>
  <si>
    <t>Cocktail Picks, Grooved Top, Set of 12, 4 3/8" L, Copper Plated</t>
  </si>
  <si>
    <t>Cocktail Picks, Grooved Top, Set of 12, 4 3/8" L, Stainless Steel</t>
  </si>
  <si>
    <t>Cocktail Picks, Circle Top, Set of 12, 4 1/4" L, Stainless Steel</t>
  </si>
  <si>
    <t>Cocktail Picks, Circle Top, Set of 12, 4 1/4" L, Copper Plated</t>
  </si>
  <si>
    <t>Barfly® Bottle Opener</t>
  </si>
  <si>
    <t>3-Pc Heavy Duty Cocktail Shaker Set, Stainless</t>
  </si>
  <si>
    <t>3-Pc Heavy Duty Cocktail Shaker Set, Antique Copper</t>
  </si>
  <si>
    <t>3-Pc Heavy Duty Cocktail Shaker Set, Black</t>
  </si>
  <si>
    <t>3-Pc Heavy Duty Cocktail Shaker Set, Copper Plated</t>
  </si>
  <si>
    <t>3-Pc Heavy Duty Cocktail Shaker Set, Gold Plated</t>
  </si>
  <si>
    <t>3-Pc Heavy Duty Cocktail Shaker Set, Vintage</t>
  </si>
  <si>
    <t>3-Pc Japanese Cocktail Shaker Set, Stainless</t>
  </si>
  <si>
    <t>3-Pc Japanese Cocktail Shaker Set, Antique Copper</t>
  </si>
  <si>
    <t>3-Pc Japanese Cocktail Shaker Set, Black</t>
  </si>
  <si>
    <t>3-Pc Japanese Cocktail Shaker Set, Copper Plated</t>
  </si>
  <si>
    <t>3-Pc Japanese Cocktail Shaker Set, Gold Plated</t>
  </si>
  <si>
    <t>3-Pc Japanese Cocktail Shaker Set, Vintage</t>
  </si>
  <si>
    <t>Measured Bar Spoon, 1.5 tsps., Vintage</t>
  </si>
  <si>
    <t>Measured Bar Spoon, 2 tsps., Vintage</t>
  </si>
  <si>
    <t>Measured Bar Spoon, 1 tbsp., Vintage</t>
  </si>
  <si>
    <t>Angled Bar Spoon, Solid Shaft, 11 7/8" (30.0 cm)</t>
  </si>
  <si>
    <t>Angled Bar Spoon, Twisted Shaft, 11 7/8" (30.0 cm)</t>
  </si>
  <si>
    <t>Thimble Measure, 25 ml., Stainless Steel</t>
  </si>
  <si>
    <t>Thimble Measure, 35 ml., Stainless Steel</t>
  </si>
  <si>
    <t>Thimble Measure, 50 ml., Stainless Steel</t>
  </si>
  <si>
    <t>Thimble Measure, 70 ml., Stainless Steel</t>
  </si>
  <si>
    <t>Thimble Measure, 100 ml., Stainless Steel</t>
  </si>
  <si>
    <t xml:space="preserve">Thimble Measure, 125 ml., Stainless Steel </t>
  </si>
  <si>
    <t xml:space="preserve">Thimble Measure, 175 ml., Stainless Steel </t>
  </si>
  <si>
    <t xml:space="preserve">Thimble Measure, 200 ml., Stainless Steel </t>
  </si>
  <si>
    <t xml:space="preserve">Thimble Measure, 250 ml., Stainless Steel </t>
  </si>
  <si>
    <t>Wood Muddler, 7 3/4" L</t>
  </si>
  <si>
    <t>Ice Knife, Beech Wood Handle</t>
  </si>
  <si>
    <t>Cocktail Picks, Skull, Set of 12, 4 3/8" L, Stainless Steel</t>
  </si>
  <si>
    <t>Cocktail Picks, Skull, Set of 12, 4 3/8" L, Copper Plated</t>
  </si>
  <si>
    <t>Cocktail Picks, Sword, Set of 12, 4 5/8" L, Stainless Steel</t>
  </si>
  <si>
    <t>Cocktail Picks, Sword, Set of 12, 4 5/8" L, Copper Plated</t>
  </si>
  <si>
    <t>2-Pc Parisienne Cocktail Shaker Set, Stainless</t>
  </si>
  <si>
    <t>2-Pc Parisienne Cocktail Shaker Set, Antique Copper</t>
  </si>
  <si>
    <t>2-Pc Parisienne Cocktail Shaker Set, Black</t>
  </si>
  <si>
    <t>2-Pc Parisienne Cocktail Shaker Set, Copper Plated</t>
  </si>
  <si>
    <t>2-Pc Parisienne Cocktail Shaker Set, Gold Plated</t>
  </si>
  <si>
    <t>2-Pc Parisienne Cocktail Shaker Set, Vintage</t>
  </si>
  <si>
    <t>Double Wall Mixing Tin, Stainless Steel, 21 oz.</t>
  </si>
  <si>
    <t>Deluxed Composite Muddler, 12"</t>
  </si>
  <si>
    <t>Deluxed Wood Muddler, 12"</t>
  </si>
  <si>
    <t>Thimble Measure Set, 25/50 ml.</t>
  </si>
  <si>
    <t>Thimble Measure Set, 25/35/50 ml.</t>
  </si>
  <si>
    <t>Thimble Measure Set, 25/35/50/70/125/175/250 ml.</t>
  </si>
  <si>
    <t>25 ml. x 50 ml. Heavy-Duty Straight Rim Bell Jigger, Stainless Steel</t>
  </si>
  <si>
    <t>25 ml. x 50 ml. Heavy-Duty Straight Rim Bell Jigger, Antique Copper</t>
  </si>
  <si>
    <t>25 ml. x 50 ml. Heavy-Duty Straight Rim Bell Jigger, Black</t>
  </si>
  <si>
    <t>25 ml. x 50 ml. Heavy-Duty Straight Rim Bell Jigger, Copper Plated</t>
  </si>
  <si>
    <t>25 ml. x 50 ml. Heavy-Duty Straight Rim Bell Jigger, Gold Plated</t>
  </si>
  <si>
    <t>25 ml. x 50 ml. Heavy-Duty Straight Rim Bell Jigger, Vintage</t>
  </si>
  <si>
    <t>Atomizer</t>
  </si>
  <si>
    <t>Millennia® Unisex Chef Jacket, Black-1X</t>
  </si>
  <si>
    <t>Millennia® Unisex Chef Jacket, Black-2X</t>
  </si>
  <si>
    <t>Millennia® Unisex Chef Jacket, Black-3X</t>
  </si>
  <si>
    <t>Millennia® Unisex Chef Jacket, Black-4X</t>
  </si>
  <si>
    <t>Millennia® Unisex Chef Jacket, Black-5X</t>
  </si>
  <si>
    <t>Millennia® Unisex Chef Jacket, Black-6X</t>
  </si>
  <si>
    <t>Millennia® Unisex Chef Jacket, Black-7X</t>
  </si>
  <si>
    <t>Millennia® Unisex Chef Jacket, Black-8X</t>
  </si>
  <si>
    <t>Millennia® Unisex Chef Jacket, Black-L</t>
  </si>
  <si>
    <t>Millennia® Unisex Chef Jacket, Black-M</t>
  </si>
  <si>
    <t>Millennia® Unisex Chef Jacket, Black-S</t>
  </si>
  <si>
    <t>Millennia® Unisex Chef Jacket, Black-XS</t>
  </si>
  <si>
    <t>Millennia® Unisex Chef Jacket, Navy Blue-1X</t>
  </si>
  <si>
    <t>Millennia® Unisex Chef Jacket, Navy Blue-2X</t>
  </si>
  <si>
    <t>Millennia® Unisex Chef Jacket, Navy Blue-3X</t>
  </si>
  <si>
    <t>Millennia® Unisex Chef Jacket, Navy Blue-4X</t>
  </si>
  <si>
    <t>Millennia® Unisex Chef Jacket, Navy Blue-5X</t>
  </si>
  <si>
    <t>Millennia® Unisex Chef Jacket, Navy Blue-L</t>
  </si>
  <si>
    <t>Millennia® Unisex Chef Jacket, Navy Blue-M</t>
  </si>
  <si>
    <t>Millennia® Unisex Chef Jacket, Navy Blue-S</t>
  </si>
  <si>
    <t>Millennia® Unisex Chef Jacket, Navy Blue-XS</t>
  </si>
  <si>
    <t>Millennia® Unisex Chef Jacket, Red-1X</t>
  </si>
  <si>
    <t>Millennia® Unisex Chef Jacket, Red-2X</t>
  </si>
  <si>
    <t>Millennia® Unisex Chef Jacket, Red-3X</t>
  </si>
  <si>
    <t>Millennia® Unisex Chef Jacket, Red-4X</t>
  </si>
  <si>
    <t>Millennia® Unisex Chef Jacket, Red-5X</t>
  </si>
  <si>
    <t>Millennia® Unisex Chef Jacket, Red-L</t>
  </si>
  <si>
    <t>Millennia® Unisex Chef Jacket, Red-M</t>
  </si>
  <si>
    <t>Millennia® Unisex Chef Jacket, Red-S</t>
  </si>
  <si>
    <t>Millennia® Unisex Chef Jacket, Red-XS</t>
  </si>
  <si>
    <t>Millennia® Unisex Chef Jacket, White-1X</t>
  </si>
  <si>
    <t>Millennia® Unisex Chef Jacket, White-2X</t>
  </si>
  <si>
    <t>Millennia® Unisex Chef Jacket, White-3X</t>
  </si>
  <si>
    <t>Millennia® Unisex Chef Jacket, White-4X</t>
  </si>
  <si>
    <t>Millennia® Unisex Chef Jacket, White-5X</t>
  </si>
  <si>
    <t>Millennia® Unisex Chef Jacket, White-6X</t>
  </si>
  <si>
    <t>Millennia® Unisex Chef Jacket, White-7X</t>
  </si>
  <si>
    <t>Millennia® Unisex Chef Jacket, White-8X</t>
  </si>
  <si>
    <t>Millennia® Unisex Chef Jacket, White-L</t>
  </si>
  <si>
    <t>Millennia® Unisex Chef Jacket, White-M</t>
  </si>
  <si>
    <t>Millennia® Unisex Chef Jacket, White-S</t>
  </si>
  <si>
    <t>Millennia® Unisex Chef Jacket, White-XS</t>
  </si>
  <si>
    <t>Millennia® Unisex Chef Jacket, Clth Knot Btns, Black-1X</t>
  </si>
  <si>
    <t>Millennia® Unisex Chef Jacket, Clth Knot Btns, Black-2X</t>
  </si>
  <si>
    <t>Millennia® Unisex Chef Jacket, Clth Knot Btns, Black-3X</t>
  </si>
  <si>
    <t>Millennia® Unisex Chef Jacket, Clth Knot Btns, Black-4X</t>
  </si>
  <si>
    <t>Millennia® Unisex Chef Jacket, Clth Knot Btns, Black-5X</t>
  </si>
  <si>
    <t>Millennia® Unisex Chef Jacket, Clth Knot Btns, Black-L</t>
  </si>
  <si>
    <t>Millennia® Unisex Chef Jacket, Clth Knot Btns, Black-M</t>
  </si>
  <si>
    <t>Millennia® Unisex Chef Jacket, Clth Knot Btns, Black-S</t>
  </si>
  <si>
    <t>Millennia® Unisex Chef Jacket, Clth Knot Btns, Black-XS</t>
  </si>
  <si>
    <t>Millennia® Unisex Chef Jacket, Clth Knot Btns, White-1X</t>
  </si>
  <si>
    <t>Millennia® Unisex Chef Jacket, Clth Knot Btns, White-2X</t>
  </si>
  <si>
    <t>Millennia® Unisex Chef Jacket, Clth Knot Btns, White-3X</t>
  </si>
  <si>
    <t>Millennia® Unisex Chef Jacket, Clth Knot Btns, White-4X</t>
  </si>
  <si>
    <t>Millennia® Unisex Chef Jacket, Clth Knot Btns, White-5X</t>
  </si>
  <si>
    <t>Millennia® Unisex Chef Jacket, Clth Knot Btns, White-L</t>
  </si>
  <si>
    <t>Millennia® Unisex Chef Jacket, Clth Knot Btns, White-M</t>
  </si>
  <si>
    <t>Millennia® Unisex Chef Jacket, Clth Knot Btns, White-S</t>
  </si>
  <si>
    <t>Millennia® Unisex Chef Jacket, Clth Knot Btns, White-XS</t>
  </si>
  <si>
    <t>Millennia® Unisex Short Sleeve Chef Jacket, Black-1X</t>
  </si>
  <si>
    <t>Millennia® Unisex Short Sleeve Chef Jacket, Black-2X</t>
  </si>
  <si>
    <t>Millennia® Unisex Short Sleeve Chef Jacket, Black-3X</t>
  </si>
  <si>
    <t>Millennia® Unisex Short Sleeve Chef Jacket, Black-4X</t>
  </si>
  <si>
    <t>Millennia® Unisex Short Sleeve Chef Jacket, Black-5X</t>
  </si>
  <si>
    <t>Millennia® Unisex Short Sleeve Chef Jacket, Black-6X</t>
  </si>
  <si>
    <t>Millennia® Unisex Short Sleeve Chef Jacket, Black-7X</t>
  </si>
  <si>
    <t>Millennia® Unisex Short Sleeve Chef Jacket, Black-8X</t>
  </si>
  <si>
    <t>Millennia® Unisex Short Sleeve Chef Jacket, Black-L</t>
  </si>
  <si>
    <t>Millennia® Unisex Short Sleeve Chef Jacket, Black-M</t>
  </si>
  <si>
    <t>Millennia® Unisex Short Sleeve Chef Jacket, Black-S</t>
  </si>
  <si>
    <t>Millennia® Unisex Short Sleeve Chef Jacket, Black-XS</t>
  </si>
  <si>
    <t>Millennia® Unisex Short Sleeve Chef Jacket, White-1X</t>
  </si>
  <si>
    <t>Millennia® Unisex Short Sleeve Chef Jacket, White-2X</t>
  </si>
  <si>
    <t>Millennia® Unisex Short Sleeve Chef Jacket, White-3X</t>
  </si>
  <si>
    <t>Millennia® Unisex Short Sleeve Chef Jacket, White-4X</t>
  </si>
  <si>
    <t>Millennia® Unisex Short Sleeve Chef Jacket, White-5X</t>
  </si>
  <si>
    <t>Millennia® Unisex Short Sleeve Chef Jacket, White-6X</t>
  </si>
  <si>
    <t>Millennia® Unisex Short Sleeve Chef Jacket, White-7X</t>
  </si>
  <si>
    <t>Millennia® Unisex Short Sleeve Chef Jacket, White-8X</t>
  </si>
  <si>
    <t>Millennia® Unisex Short Sleeve Chef Jacket, White-L</t>
  </si>
  <si>
    <t>Millennia® Unisex Short Sleeve Chef Jacket, White-M</t>
  </si>
  <si>
    <t>Millennia® Unisex Short Sleeve Chef Jacket, White-S</t>
  </si>
  <si>
    <t>Millennia® Unisex Short Sleeve Chef Jacket, White-XS</t>
  </si>
  <si>
    <t>Mil Uni Short Sleeve  Chef Jacket, Clth Knot Btns,Black-1X</t>
  </si>
  <si>
    <t>Mil Uni Short Sleeve  Chef Jacket, Clth Knot Btns,Black-2X</t>
  </si>
  <si>
    <t>Mil Uni Short Sleeve  Chef Jacket, Clth Knot Btns,Black-3X</t>
  </si>
  <si>
    <t>Mil Uni Short Sleeve  Chef Jacket, Clth Knot Btns,Black-4X</t>
  </si>
  <si>
    <t>Mil Uni Short Sleeve  Chef Jacket, Clth Knot Btns,Black-5X</t>
  </si>
  <si>
    <t>Mil Uni Short Sleeve  Chef Jacket, Clth Knot Btns,Black-L</t>
  </si>
  <si>
    <t>Mil Uni Short Sleeve  Chef Jacket, Clth Knot Btns,Black-M</t>
  </si>
  <si>
    <t>Mil Uni Short Sleeve  Chef Jacket, Clth Knot Btns,Black-S</t>
  </si>
  <si>
    <t>Mil Uni Short Sleeve  Chef Jacket, Clth Knot Btns,Black-XS</t>
  </si>
  <si>
    <t>Mil Uni Short Sleeve  Chef Jacket, Clth Knot Btns,White-1X</t>
  </si>
  <si>
    <t>Mil Uni Short Sleeve  Chef Jacket, Clth Knot Btns,White-2X</t>
  </si>
  <si>
    <t>Mil Uni Short Sleeve  Chef Jacket, Clth Knot Btns,White-3X</t>
  </si>
  <si>
    <t>Mil Uni Short Sleeve  Chef Jacket, Clth Knot Btns,White-4X</t>
  </si>
  <si>
    <t>Mil Uni Short Sleeve  Chef Jacket, Clth Knot Btns,White-5X</t>
  </si>
  <si>
    <t>Mil Uni Short Sleeve  Chef Jacket, Clth Knot Btns,White-L</t>
  </si>
  <si>
    <t>Mil Uni Short Sleeve  Chef Jacket, Clth Knot Btns,White-M</t>
  </si>
  <si>
    <t>Mil Uni Short Sleeve  Chef Jacket, Clth Knot Btns,White-S</t>
  </si>
  <si>
    <t>Mil Uni Short Sleeve  Chef Jacket, Clth Knot Btns,White-XS</t>
  </si>
  <si>
    <t>Mil Air Uni Cook Jacket, Mesh Back, Black-1X</t>
  </si>
  <si>
    <t>Mil Air Uni Cook Jacket, Mesh Back, Black-2X</t>
  </si>
  <si>
    <t>Mil Air Uni Cook Jacket, Mesh Back, Black-3X</t>
  </si>
  <si>
    <t>Mil Air Uni Cook Jacket, Mesh Back, Black-4X</t>
  </si>
  <si>
    <t>Mil Air Uni Cook Jacket, Mesh Back, Black-5X</t>
  </si>
  <si>
    <t>Mil Air Uni Cook Jacket, Mesh Back, Black-L</t>
  </si>
  <si>
    <t>Mil Air Uni Cook Jacket, Mesh Back, Black-M</t>
  </si>
  <si>
    <t>Mil Air Uni Cook Jacket, Mesh Back, Black-S</t>
  </si>
  <si>
    <t>Mil Air Uni Cook Jacket, Mesh Back, Black-XS</t>
  </si>
  <si>
    <t>Mil Air Uni Cook Jacket, Mesh Back, Red-1X</t>
  </si>
  <si>
    <t>Mil Air Uni Cook Jacket, Mesh Back, Red-2X</t>
  </si>
  <si>
    <t>Mil Air Uni Cook Jacket, Mesh Back, Red-3X</t>
  </si>
  <si>
    <t>Mil Air Uni Cook Jacket, Mesh Back, Red-4X</t>
  </si>
  <si>
    <t>Mil Air Uni Cook Jacket, Mesh Back, Red-5X</t>
  </si>
  <si>
    <t>Mil Air Uni Cook Jacket, Mesh Back, Red-L</t>
  </si>
  <si>
    <t>Mil Air Uni Cook Jacket, Mesh Back, Red-M</t>
  </si>
  <si>
    <t>Mil Air Uni Cook Jacket, Mesh Back, Red-S</t>
  </si>
  <si>
    <t>Mil Air Uni Cook Jacket, Mesh Back, Red-XS</t>
  </si>
  <si>
    <t>Mil Air Uni Cook Jacket, Mesh Back, White-1X</t>
  </si>
  <si>
    <t>Mil Air Uni Cook Jacket, Mesh Back, White-2X</t>
  </si>
  <si>
    <t>Mil Air Uni Cook Jacket, Mesh Back, White-3X</t>
  </si>
  <si>
    <t>Mil Air Uni Cook Jacket, Mesh Back, White-4X</t>
  </si>
  <si>
    <t>Mil Air Uni Cook Jacket, Mesh Back, White-5X</t>
  </si>
  <si>
    <t>Mil Air Uni Cook Jacket, Mesh Back, White-L</t>
  </si>
  <si>
    <t>Mil Air Uni Cook Jacket, Mesh Back, White-M</t>
  </si>
  <si>
    <t>Mil Air Uni Cook Jacket, Mesh Back, White-S</t>
  </si>
  <si>
    <t>Mil Air Uni Cook Jacket, Mesh Back, White-XS</t>
  </si>
  <si>
    <t>Millennia Uni 3/4 Sleeve Jacket, Purple w/Black, 1X</t>
  </si>
  <si>
    <t>Millennia Uni 3/4 Sleeve Jacket, Purple w/Black, 2X</t>
  </si>
  <si>
    <t>Millennia Uni 3/4 Sleeve Jacket, Purple w/Black, 3X</t>
  </si>
  <si>
    <t>Millennia Uni 3/4 Sleeve Jacket, Purple w/Black, 4X</t>
  </si>
  <si>
    <t>Millennia Uni 3/4 Sleeve Jacket, Purple w/Black, 5X</t>
  </si>
  <si>
    <t>Millennia Uni 3/4 Sleeve Jacket, Purple w/Black, L</t>
  </si>
  <si>
    <t>Millennia Uni 3/4 Sleeve Jacket, Purple w/Black, M</t>
  </si>
  <si>
    <t>Millennia Uni 3/4 Sleeve Jacket, Purple w/Black, S</t>
  </si>
  <si>
    <t>Millennia Uni 3/4 Sleeve Jacket, Purple w/Black, XS</t>
  </si>
  <si>
    <t>Millennia Uni 3/4 Sleeve Jacket, Red w/Black, 1X</t>
  </si>
  <si>
    <t>Millennia Uni 3/4 Sleeve Jacket, Red w/Black, 2X</t>
  </si>
  <si>
    <t>Millennia Uni 3/4 Sleeve Jacket, Red w/Black, 3X</t>
  </si>
  <si>
    <t>Millennia Uni 3/4 Sleeve Jacket, Red w/Black, 4X</t>
  </si>
  <si>
    <t>Millennia Uni 3/4 Sleeve Jacket, Red w/Black, 5X</t>
  </si>
  <si>
    <t>Millennia Uni 3/4 Sleeve Jacket, Red w/Black, L</t>
  </si>
  <si>
    <t>Millennia Uni 3/4 Sleeve Jacket, Red w/Black, M</t>
  </si>
  <si>
    <t>Millennia Uni 3/4 Sleeve Jacket, Red w/Black, S</t>
  </si>
  <si>
    <t>Millennia Uni 3/4 Sleeve Jacket, Red w/Black, XS</t>
  </si>
  <si>
    <t>Millennia Air® Uni Sh Sleeve Jacket, Black, 1X</t>
  </si>
  <si>
    <t>Millennia Air® Uni Sh Sleeve Jacket, Black, 2X</t>
  </si>
  <si>
    <t>Millennia Air® Uni Sh Sleeve Jacket, Black, 3X</t>
  </si>
  <si>
    <t>Millennia Air® Uni Sh Sleeve Jacket, Black, 4X</t>
  </si>
  <si>
    <t>Millennia Air® Uni Sh Sleeve Jacket, Black, 5X</t>
  </si>
  <si>
    <t>Millennia Air® Uni Sh Sleeve Jacket, Black, L</t>
  </si>
  <si>
    <t>Millennia Air® Uni Sh Sleeve Jacket, Black, M</t>
  </si>
  <si>
    <t>Millennia Air® Uni Sh Sleeve Jacket, Black, S</t>
  </si>
  <si>
    <t>Millennia Air® Uni Sh Sleeve Jacket, Black, XS</t>
  </si>
  <si>
    <t>Millennia Air® Uni Sh Sleeve Jacket, Red, 1X</t>
  </si>
  <si>
    <t>Millennia Air® Uni Sh Sleeve Jacket, Red, 2X</t>
  </si>
  <si>
    <t>Millennia Air® Uni Sh Sleeve Jacket, Red, 3X</t>
  </si>
  <si>
    <t>Millennia Air® Uni Sh Sleeve Jacket, Red, 4X</t>
  </si>
  <si>
    <t>Millennia Air® Uni Sh Sleeve Jacket, Red, 5X</t>
  </si>
  <si>
    <t>Millennia Air® Uni Sh Sleeve Jacket, Red, L</t>
  </si>
  <si>
    <t>Millennia Air® Uni Sh Sleeve Jacket, Red, M</t>
  </si>
  <si>
    <t>Millennia Air® Uni Sh Sleeve Jacket, Red, S</t>
  </si>
  <si>
    <t>Millennia Air® Uni Sh Sleeve Jacket, Red, XS</t>
  </si>
  <si>
    <t>Millennia Air® Uni Sh Sleeve Jacket, White, 1X</t>
  </si>
  <si>
    <t>Millennia Air® Uni Sh Sleeve Jacket, White, 2X</t>
  </si>
  <si>
    <t>Millennia Air® Uni Sh Sleeve Jacket, White, 3X</t>
  </si>
  <si>
    <t>Millennia Air® Uni Sh Sleeve Jacket, White, 4X</t>
  </si>
  <si>
    <t>Millennia Air® Uni Sh Sleeve Jacket, White, 5X</t>
  </si>
  <si>
    <t>Millennia Air® Uni Sh Sleeve Jacket, White, L</t>
  </si>
  <si>
    <t>Millennia Air® Uni Sh Sleeve Jacket, White, M</t>
  </si>
  <si>
    <t>Millennia Air® Uni Sh Sleeve Jacket, White, S</t>
  </si>
  <si>
    <t>Millennia Air® Uni Sh Sleeve Jacket, White, XS</t>
  </si>
  <si>
    <t>Millennia® Women's Chef Jacket, Black-1X</t>
  </si>
  <si>
    <t>Millennia® Women's Chef Jacket, Black-2X</t>
  </si>
  <si>
    <t>Millennia® Women's Chef Jacket, Black-3X</t>
  </si>
  <si>
    <t>Millennia® Women's Chef Jacket, Black-L</t>
  </si>
  <si>
    <t>Millennia® Women's Chef Jacket, Black-M</t>
  </si>
  <si>
    <t>Millennia® Women's Chef Jacket, Black-S</t>
  </si>
  <si>
    <t>Millennia® Women's Chef Jacket, Black-XS</t>
  </si>
  <si>
    <t>Millennia® Women's Chef Jacket, Black-XXS</t>
  </si>
  <si>
    <t>Millennia® Women's Chef Jacket, Navy Blue-1X</t>
  </si>
  <si>
    <t>Millennia® Women's Chef Jacket, Navy Blue-2X</t>
  </si>
  <si>
    <t>Millennia® Women's Chef Jacket, Navy Blue-3X</t>
  </si>
  <si>
    <t>Millennia® Women's Chef Jacket, Navy Blue-L</t>
  </si>
  <si>
    <t>Millennia® Women's Chef Jacket, Navy Blue-M</t>
  </si>
  <si>
    <t>Millennia® Women's Chef Jacket, Navy Blue-S</t>
  </si>
  <si>
    <t>Millennia® Women's Chef Jacket, Navy Blue-XS</t>
  </si>
  <si>
    <t>Millennia® Women's Chef Jacket, Navy Blue-XXS</t>
  </si>
  <si>
    <t>Millennia® Women's Chef Jacket, Red-1X</t>
  </si>
  <si>
    <t>Millennia® Women's Chef Jacket, Red-2X</t>
  </si>
  <si>
    <t>Millennia® Women's Chef Jacket, Red-3X</t>
  </si>
  <si>
    <t>Millennia® Women's Chef Jacket, Red-L</t>
  </si>
  <si>
    <t>Millennia® Women's Chef Jacket, Red-M</t>
  </si>
  <si>
    <t>Millennia® Women's Chef Jacket, Red-S</t>
  </si>
  <si>
    <t>Millennia® Women's Chef Jacket, Red-XS</t>
  </si>
  <si>
    <t>Millennia® Women's Chef Jacket, Red-XXS</t>
  </si>
  <si>
    <t>Millennia® Women's Chef Jacket, White-1X</t>
  </si>
  <si>
    <t>Millennia® Women's Chef Jacket, White-2X</t>
  </si>
  <si>
    <t>Millennia® Women's Chef Jacket, White-3X</t>
  </si>
  <si>
    <t>Millennia® Women's Chef Jacket, White-L</t>
  </si>
  <si>
    <t>Millennia® Women's Chef Jacket, White-M</t>
  </si>
  <si>
    <t>Millennia® Women's Chef Jacket, White-S</t>
  </si>
  <si>
    <t>Millennia® Women's Chef Jacket, White-XS</t>
  </si>
  <si>
    <t>Millennia® Women's Chef Jacket, White-XXS</t>
  </si>
  <si>
    <t>Mil Women's Cook Jacket, Clt Knt Btn, Black- 1X</t>
  </si>
  <si>
    <t>Mil Women's Cook Jacket, Clt Knt Btn, Black- 2X</t>
  </si>
  <si>
    <t>Mil Women's Cook Jacket, Clt Knt Btn, Black- 3X</t>
  </si>
  <si>
    <t>Mil Women's Cook Jacket, Clt Knt Btn, Black- L</t>
  </si>
  <si>
    <t>Mil Women's Cook Jacket, Clt Knt Btn, Black- M</t>
  </si>
  <si>
    <t>Mil Women's Cook Jacket, Clt Knt Btn, Black- S</t>
  </si>
  <si>
    <t>Mil Women's Cook Jacket, Clt Knt Btn, Black- XS</t>
  </si>
  <si>
    <t>Mil Women's Cook Jacket, Clt Knt Btn, Black- XXS</t>
  </si>
  <si>
    <t>Mil Women's Cook Jacket, Clt Knt Btn, White- 1X</t>
  </si>
  <si>
    <t>Mil Women's Cook Jacket, Clt Knt Btn, White- 2X</t>
  </si>
  <si>
    <t>Mil Women's Cook Jacket, Clt Knt Btn, White- 3X</t>
  </si>
  <si>
    <t>Mil Women's Cook Jacket, Clt Knt Btn, White- L</t>
  </si>
  <si>
    <t>Mil Women's Cook Jacket, Clt Knt Btn, White- M</t>
  </si>
  <si>
    <t>Mil Women's Cook Jacket, Clt Knt Btn, White- S</t>
  </si>
  <si>
    <t>Mil Women's Cook Jacket, Clt Knt Btn, White- XS</t>
  </si>
  <si>
    <t>Mil Women's Cook Jacket, Clt Knt Btn, White- XXS</t>
  </si>
  <si>
    <t>Millennia® Women's Short Sleeve Chef Jacket, Black-1X</t>
  </si>
  <si>
    <t>Millennia® Women's Short Sleeve Chef Jacket, Black-2X</t>
  </si>
  <si>
    <t>Millennia® Women's Short Sleeve Chef Jacket, Black-3X</t>
  </si>
  <si>
    <t>Millennia® Women's Short Sleeve Chef Jacket, Black-L</t>
  </si>
  <si>
    <t>Millennia® Women's Short Sleeve Chef Jacket, Black-M</t>
  </si>
  <si>
    <t>Millennia® Women's Short Sleeve Chef Jacket, Black-S</t>
  </si>
  <si>
    <t>Millennia® Women's Short Sleeve Chef Jacket, Black-XS</t>
  </si>
  <si>
    <t>Millennia® Women's Short Sleeve Chef Jacket, Black-XXS</t>
  </si>
  <si>
    <t>Millennia® Women's Short Sleeve Chef Jacket, White-1X</t>
  </si>
  <si>
    <t>Millennia® Women's Short Sleeve Chef Jacket, White-2X</t>
  </si>
  <si>
    <t>Millennia® Women's Short Sleeve Chef Jacket, White-3X</t>
  </si>
  <si>
    <t>Millennia® Women's Short Sleeve Chef Jacket, White-L</t>
  </si>
  <si>
    <t>Millennia® Women's Short Sleeve Chef Jacket, White-M</t>
  </si>
  <si>
    <t>Millennia® Women's Short Sleeve Chef Jacket, White-S</t>
  </si>
  <si>
    <t>Millennia® Women's Short Sleeve Chef Jacket, White-XS</t>
  </si>
  <si>
    <t>Millennia® Women's Short Sleeve Chef Jacket, White-XXS</t>
  </si>
  <si>
    <t>Mil Women's Short Sleeve Cook Jkt, Clt Knt Btn, Black- 1X</t>
  </si>
  <si>
    <t>Mil Women's Short Sleeve Cook Jkt, Clt Knt Btn, Black- 2X</t>
  </si>
  <si>
    <t>Mil Women's Short Sleeve Cook Jkt, Clt Knt Btn, Black- 3X</t>
  </si>
  <si>
    <t>Mil Women's Short Sleeve Cook Jkt, Clt Knt Btn, Black- L</t>
  </si>
  <si>
    <t>Mil Women's Short Sleeve Cook Jkt, Clt Knt Btn, Black- M</t>
  </si>
  <si>
    <t>Mil Women's Short Sleeve Cook Jkt, Clt Knt Btn, Black- S</t>
  </si>
  <si>
    <t>Mil Women's Short Sleeve Cook Jkt, Clt Knt Btn, Black- XS</t>
  </si>
  <si>
    <t>Mil Women's Short Sleeve Cook Jkt, Clt Knt Btn, Black- XXS</t>
  </si>
  <si>
    <t>Mil Women's Short Sleeve Cook Jkt, Clt Knt Btn, White- 1X</t>
  </si>
  <si>
    <t>Mil Women's Short Sleeve Cook Jkt, Clt Knt Btn, White- 2X</t>
  </si>
  <si>
    <t>Mil Women's Short Sleeve Cook Jkt, Clt Knt Btn, White- 3X</t>
  </si>
  <si>
    <t>Mil Women's Short Sleeve Cook Jkt, Clt Knt Btn, White- L</t>
  </si>
  <si>
    <t>Mil Women's Short Sleeve Cook Jkt, Clt Knt Btn, White- M</t>
  </si>
  <si>
    <t>Mil Women's Short Sleeve Cook Jkt, Clt Knt Btn, White- S</t>
  </si>
  <si>
    <t>Mil Women's Short Sleeve Cook Jkt, Clt Knt Btn, White- XS</t>
  </si>
  <si>
    <t>Mil Women's Short Sleeve Cook Jkt, Clt Knt Btn,White-XXS</t>
  </si>
  <si>
    <t>Millennia®  Unisex Cook Pant, Black Chalk Stripe - 1X</t>
  </si>
  <si>
    <t>Millennia®  Unisex Cook Pant, Black Chalk Stripe - 2X</t>
  </si>
  <si>
    <t>Millennia®  Unisex Cook Pant, Black Chalk Stripe - 3X</t>
  </si>
  <si>
    <t>Millennia®  Unisex Cook Pant, Black Chalk Stripe - 4X</t>
  </si>
  <si>
    <t>Millennia®  Unisex Cook Pant, Black Chalk Stripe - 5X</t>
  </si>
  <si>
    <t>Millennia®  Unisex Cook Pant, Black Chalk Stripe - L</t>
  </si>
  <si>
    <t>Millennia®  Unisex Cook Pant, Black Chalk Stripe - M</t>
  </si>
  <si>
    <t>Millennia®  Unisex Cook Pant, Black Chalk Stripe - S</t>
  </si>
  <si>
    <t>Millennia®  Unisex Cook Pant, Black Chalk Stripe - XS</t>
  </si>
  <si>
    <t>Millennia®  Unisex Cook Pant, Black Fine Pinstripe - 1X</t>
  </si>
  <si>
    <t>Millennia®  Unisex Cook Pant, Black Fine Pinstripe - 2X</t>
  </si>
  <si>
    <t>Millennia®  Unisex Cook Pant, Black Fine Pinstripe - 3X</t>
  </si>
  <si>
    <t>Millennia®  Unisex Cook Pant, Black Fine Pinstripe - 4X</t>
  </si>
  <si>
    <t>Millennia®  Unisex Cook Pant, Black Fine Pinstripe - 5X</t>
  </si>
  <si>
    <t>Millennia®  Unisex Cook Pant, Black Fine Pinstripe - L</t>
  </si>
  <si>
    <t>Millennia®  Unisex Cook Pant, Black Fine Pinstripe - M</t>
  </si>
  <si>
    <t>Millennia®  Unisex Cook Pant, Black Fine Pinstripe - S</t>
  </si>
  <si>
    <t>Millennia®  Unisex Cook Pant, Black Fine Pinstripe - XS</t>
  </si>
  <si>
    <t>Millennia®  Unisex Cook Pant, Hounds Tooth - 1X</t>
  </si>
  <si>
    <t>Millennia®  Unisex Cook Pant, Hounds Tooth - 2X</t>
  </si>
  <si>
    <t>Millennia®  Unisex Cook Pant, Hounds Tooth - 3X</t>
  </si>
  <si>
    <t>Millennia®  Unisex Cook Pant, Hounds Tooth - 4X</t>
  </si>
  <si>
    <t>Millennia®  Unisex Cook Pant, Hounds Tooth - 5X</t>
  </si>
  <si>
    <t>Millennia®  Unisex Cook Pant, Hounds Tooth - 6X</t>
  </si>
  <si>
    <t>Millennia®  Unisex Cook Pant, Hounds Tooth - 7X</t>
  </si>
  <si>
    <t>Millennia®  Unisex Cook Pant, Hounds Tooth - 8X</t>
  </si>
  <si>
    <t>Millennia®  Unisex Cook Pant, Hounds Tooth - L</t>
  </si>
  <si>
    <t>Millennia®  Unisex Cook Pant, Hounds Tooth - M</t>
  </si>
  <si>
    <t>Millennia®  Unisex Cook Pant, Hounds Tooth - S</t>
  </si>
  <si>
    <t>Millennia®  Unisex Cook Pant, Hounds Tooth - XS</t>
  </si>
  <si>
    <t>Millennia®  Women's Cook Pant, Hounds Tooth - 1X</t>
  </si>
  <si>
    <t>Millennia®  Women's Cook Pant, Hounds Tooth - 2X</t>
  </si>
  <si>
    <t>Millennia®  Women's Cook Pant, Hounds Tooth - 3X</t>
  </si>
  <si>
    <t>Millennia®  Women's Cook Pant, Hounds Tooth - L</t>
  </si>
  <si>
    <t>Millennia®  Women's Cook Pant, Hounds Tooth - M</t>
  </si>
  <si>
    <t>Millennia®  Women's Cook Pant, Hounds Tooth - S</t>
  </si>
  <si>
    <t>Millennia®  Women's Cook Pant, Hounds Tooth - XS</t>
  </si>
  <si>
    <t>Millennia®  Women's Cook Pant, Hounds Tooth - XXS</t>
  </si>
  <si>
    <t>Millennia®  Unisex Cook Pant, Black - 1X</t>
  </si>
  <si>
    <t>Millennia®  Unisex Cook Pant, Black - 2X</t>
  </si>
  <si>
    <t>Millennia®  Unisex Cook Pant, Black - 3X</t>
  </si>
  <si>
    <t>Millennia®  Unisex Cook Pant, Black - 4X</t>
  </si>
  <si>
    <t>Millennia®  Unisex Cook Pant, Black - 5X</t>
  </si>
  <si>
    <t>Millennia®  Unisex Cook Pant, Black - 6X</t>
  </si>
  <si>
    <t>Millennia®  Unisex Cook Pant, Black - 7X</t>
  </si>
  <si>
    <t>Millennia®  Unisex Cook Pant, Black - 8X</t>
  </si>
  <si>
    <t>Millennia®  Unisex Cook Pant, Black - L</t>
  </si>
  <si>
    <t>Millennia®  Unisex Cook Pant, Black - M</t>
  </si>
  <si>
    <t>Millennia®  Unisex Cook Pant, Black - S</t>
  </si>
  <si>
    <t>Millennia®  Unisex Cook Pant, Black - XS</t>
  </si>
  <si>
    <t>Millennia®  Women's Cook Pant, Black - 1X</t>
  </si>
  <si>
    <t>Millennia®  Women's Cook Pant, Black - 2X</t>
  </si>
  <si>
    <t>Millennia®  Women's Cook Pant, Black - 3X</t>
  </si>
  <si>
    <t>Millennia®  Women's Cook Pant, Black - L</t>
  </si>
  <si>
    <t>Millennia®  Women's Cook Pant, Black - M</t>
  </si>
  <si>
    <t>Millennia®  Women's Cook Pant, Black - S</t>
  </si>
  <si>
    <t>Millennia®  Women's Cook Pant, Black - XS</t>
  </si>
  <si>
    <t>Millennia®  Women's Cook Pant, Black - XXS</t>
  </si>
  <si>
    <t>Economy Bib Apron without Pocket - White, 33" x 29"</t>
  </si>
  <si>
    <t>Millennia® Unisex Cook Shirt, Black -1X</t>
  </si>
  <si>
    <t>Millennia® Unisex Cook Shirt, Black -2X</t>
  </si>
  <si>
    <t>Millennia® Unisex Cook Shirt, Black -3X</t>
  </si>
  <si>
    <t>Millennia® Unisex Cook Shirt, Black -4X</t>
  </si>
  <si>
    <t>Millennia® Unisex Cook Shirt, Black -5X</t>
  </si>
  <si>
    <t>Millennia® Unisex Cook Shirt, Black -6X</t>
  </si>
  <si>
    <t>Millennia® Unisex Cook Shirt, Black -7X</t>
  </si>
  <si>
    <t>Millennia® Unisex Cook Shirt, Black -8X</t>
  </si>
  <si>
    <t>Millennia® Unisex Cook Shirt, Black -L</t>
  </si>
  <si>
    <t>Millennia® Unisex Cook Shirt, Black -M</t>
  </si>
  <si>
    <t>Millennia® Unisex Cook Shirt, Black -S</t>
  </si>
  <si>
    <t>Millennia® Unisex Cook Shirt, Black -XS</t>
  </si>
  <si>
    <t>Millennia® Unisex Cook Shirt, White -1X</t>
  </si>
  <si>
    <t>Millennia® Unisex Cook Shirt, White -2X</t>
  </si>
  <si>
    <t>Millennia® Unisex Cook Shirt, White -3X</t>
  </si>
  <si>
    <t>Millennia® Unisex Cook Shirt, White -4X</t>
  </si>
  <si>
    <t>Millennia® Unisex Cook Shirt, White -5X</t>
  </si>
  <si>
    <t>Millennia® Unisex Cook Shirt, White -6X</t>
  </si>
  <si>
    <t>Millennia® Unisex Cook Shirt, White -7X</t>
  </si>
  <si>
    <t>Millennia® Unisex Cook Shirt, White -8X</t>
  </si>
  <si>
    <t>Millennia® Unisex Cook Shirt, White -L</t>
  </si>
  <si>
    <t>Millennia® Unisex Cook Shirt, White -M</t>
  </si>
  <si>
    <t>Millennia® Unisex Cook Shirt, White -S</t>
  </si>
  <si>
    <t>Millennia® Unisex Cook Shirt, White -XS</t>
  </si>
  <si>
    <t>Genesis Unisex Chef Jacket, Black-1X</t>
  </si>
  <si>
    <t>Genesis Unisex Chef Jacket, Black-2X</t>
  </si>
  <si>
    <t>Genesis Unisex Chef Jacket, Black-3X</t>
  </si>
  <si>
    <t>Genesis Unisex Chef Jacket, Black-4X</t>
  </si>
  <si>
    <t>Genesis Unisex Chef Jacket, Black-5X</t>
  </si>
  <si>
    <t>Genesis Unisex Chef Jacket, Black-6X</t>
  </si>
  <si>
    <t>Genesis Unisex Chef Jacket, Black-7X</t>
  </si>
  <si>
    <t>Genesis Unisex Chef Jacket, Black-8X</t>
  </si>
  <si>
    <t>Genesis Unisex Chef Jacket, Black-L</t>
  </si>
  <si>
    <t>Genesis Unisex Chef Jacket, Black-M</t>
  </si>
  <si>
    <t>Genesis Unisex Chef Jacket, Black-S</t>
  </si>
  <si>
    <t>Genesis Unisex Chef Jacket, Black-XS</t>
  </si>
  <si>
    <t>Genesis Unisex Chef Jacket, White-1X</t>
  </si>
  <si>
    <t>Genesis Unisex Chef Jacket, White-2X</t>
  </si>
  <si>
    <t>Genesis Unisex Chef Jacket, White-3X</t>
  </si>
  <si>
    <t>Genesis Unisex Chef Jacket, White-4X</t>
  </si>
  <si>
    <t>Genesis Unisex Chef Jacket, White-5X</t>
  </si>
  <si>
    <t>Genesis Unisex Chef Jacket, White-6X</t>
  </si>
  <si>
    <t>Genesis Unisex Chef Jacket, White-7X</t>
  </si>
  <si>
    <t>Genesis Unisex Chef Jacket, White-8X</t>
  </si>
  <si>
    <t>Genesis Unisex Chef Jacket, White-L</t>
  </si>
  <si>
    <t>Genesis Unisex Chef Jacket, White-M</t>
  </si>
  <si>
    <t>Genesis Unisex Chef Jacket, White-S</t>
  </si>
  <si>
    <t>Genesis Unisex Chef Jacket, White-XS</t>
  </si>
  <si>
    <t>Genesis Unisex Short Sleeve Chef Jacket, Black-1X</t>
  </si>
  <si>
    <t>Genesis Unisex Short Sleeve Chef Jacket, Black-2X</t>
  </si>
  <si>
    <t>Genesis Unisex Short Sleeve Chef Jacket, Black-3X</t>
  </si>
  <si>
    <t>Genesis Unisex Short Sleeve Chef Jacket, Black-4X</t>
  </si>
  <si>
    <t>Genesis Unisex Short Sleeve Chef Jacket, Black-5X</t>
  </si>
  <si>
    <t>Genesis Unisex Short Sleeve Chef Jacket, Black-6X</t>
  </si>
  <si>
    <t>Genesis Unisex Short Sleeve Chef Jacket, Black-7X</t>
  </si>
  <si>
    <t>Genesis Unisex Short Sleeve Chef Jacket, Black-8X</t>
  </si>
  <si>
    <t>Genesis Unisex Short Sleeve Chef Jacket, Black-L</t>
  </si>
  <si>
    <t>Genesis Unisex Short Sleeve Chef Jacket, Black-M</t>
  </si>
  <si>
    <t>Genesis Unisex Short Sleeve Chef Jacket, Black-S</t>
  </si>
  <si>
    <t>Genesis Unisex Short Sleeve Chef Jacket, Black-XS</t>
  </si>
  <si>
    <t>Genesis Unisex Short Sleeve Chef Jacket, White-1X</t>
  </si>
  <si>
    <t>Genesis Unisex Short Sleeve Chef Jacket, White-2X</t>
  </si>
  <si>
    <t>Genesis Unisex Short Sleeve Chef Jacket, White-3X</t>
  </si>
  <si>
    <t>Genesis Unisex Short Sleeve Chef Jacket, White-4X</t>
  </si>
  <si>
    <t>Genesis Unisex Short Sleeve Chef Jacket, White-5X</t>
  </si>
  <si>
    <t>Genesis Unisex Short Sleeve Chef Jacket, White-6X</t>
  </si>
  <si>
    <t>Genesis Unisex Short Sleeve Chef Jacket, White-7X</t>
  </si>
  <si>
    <t>Genesis Unisex Short Sleeve Chef Jacket, White-8X</t>
  </si>
  <si>
    <t>Genesis Unisex Short Sleeve Chef Jacket, White-L</t>
  </si>
  <si>
    <t>Genesis Unisex Short Sleeve Chef Jacket, White-M</t>
  </si>
  <si>
    <t>Genesis Unisex Short Sleeve Chef Jacket, White-S</t>
  </si>
  <si>
    <t>Genesis Unisex Short Sleeve Chef Jacket, White-XS</t>
  </si>
  <si>
    <t>Genesis Unisex Chef Jacket, Clt Knt Btn, Black-1X</t>
  </si>
  <si>
    <t>Genesis Unisex Chef Jacket, Clt Knt Btn, Black-2X</t>
  </si>
  <si>
    <t>Genesis Unisex Chef Jacket, Clt Knt Btn, Black-3X</t>
  </si>
  <si>
    <t>Genesis Unisex Chef Jacket, Clt Knt Btn, Black-4X</t>
  </si>
  <si>
    <t>Genesis Unisex Chef Jacket, Clt Knt Btn, Black-5X</t>
  </si>
  <si>
    <t>Genesis Unisex Chef Jacket, Clt Knt Btn, Black-L</t>
  </si>
  <si>
    <t>Genesis Unisex Chef Jacket, Clt Knt Btn, Black-M</t>
  </si>
  <si>
    <t>Genesis Unisex Chef Jacket, Clt Knt Btn, Black-S</t>
  </si>
  <si>
    <t>Genesis Unisex Chef Jacket, Clt Knt Btn, Black-XS</t>
  </si>
  <si>
    <t>Genesis Unisex Chef Jacket, Clt Knt Btn, White-1X</t>
  </si>
  <si>
    <t>Genesis Unisex Chef Jacket, Clt Knt Btn, White-2X</t>
  </si>
  <si>
    <t>Genesis Unisex Chef Jacket, Clt Knt Btn, White-3X</t>
  </si>
  <si>
    <t>Genesis Unisex Chef Jacket, Clt Knt Btn, White-4X</t>
  </si>
  <si>
    <t>Genesis Unisex Chef Jacket, Clt Knt Btn, White-5X</t>
  </si>
  <si>
    <t>Genesis Unisex Chef Jacket, Clt Knt Btn, White-L</t>
  </si>
  <si>
    <t>Genesis Unisex Chef Jacket, Clt Knt Btn, White-M</t>
  </si>
  <si>
    <t>Genesis Unisex Chef Jacket, Clt Knt Btn, White-S</t>
  </si>
  <si>
    <t>Genesis Unisex Chef Jacket, Clt Knt Btn, White-XS</t>
  </si>
  <si>
    <t>Genesis Women's Chef Jacket, Black-1X</t>
  </si>
  <si>
    <t>Genesis Women's Chef Jacket, Black-2X</t>
  </si>
  <si>
    <t>Genesis Women's Chef Jacket, Black-3X</t>
  </si>
  <si>
    <t>Genesis Women's Chef Jacket, Black-L</t>
  </si>
  <si>
    <t>Genesis Women's Chef Jacket, Black-M</t>
  </si>
  <si>
    <t>Genesis Women's Chef Jacket, Black-S</t>
  </si>
  <si>
    <t>Genesis Women's Chef Jacket, Black-XS</t>
  </si>
  <si>
    <t>Genesis Women's Chef Jacket, Black-XXS</t>
  </si>
  <si>
    <t>Genesis Women's Chef Jacket, White-1X</t>
  </si>
  <si>
    <t>Genesis Women's Chef Jacket, White-2X</t>
  </si>
  <si>
    <t>Genesis Women's Chef Jacket, White-3X</t>
  </si>
  <si>
    <t>Genesis Women's Chef Jacket, White-L</t>
  </si>
  <si>
    <t>Genesis Women's Chef Jacket, White-M</t>
  </si>
  <si>
    <t>Genesis Women's Chef Jacket, White-S</t>
  </si>
  <si>
    <t>Genesis Women's Chef Jacket, White-XS</t>
  </si>
  <si>
    <t>Genesis Women's Chef Jacket, White-XXS</t>
  </si>
  <si>
    <t>Genesis Women's Short Sleeve Chef Jacket, Black-1X</t>
  </si>
  <si>
    <t>Genesis Women's Short Sleeve Chef Jacket, Black-2X</t>
  </si>
  <si>
    <t>Genesis Women's Short Sleeve Chef Jacket, Black-3X</t>
  </si>
  <si>
    <t>Genesis Women's Short Sleeve Chef Jacket, Black-L</t>
  </si>
  <si>
    <t>Genesis Women's Short Sleeve Chef Jacket, Black-M</t>
  </si>
  <si>
    <t>Genesis Women's Short Sleeve Chef Jacket, Black-S</t>
  </si>
  <si>
    <t>Genesis Women's Short Sleeve Chef Jacket, Black-XS</t>
  </si>
  <si>
    <t>Genesis Women's Short Sleeve Chef Jacket, Black-XXS</t>
  </si>
  <si>
    <t>Genesis Women's Short Sleeve Chef Jacket, White-1X</t>
  </si>
  <si>
    <t>Genesis Women's Short Sleeve Chef Jacket, White-2X</t>
  </si>
  <si>
    <t>Genesis Women's Short Sleeve Chef Jacket, White-3X</t>
  </si>
  <si>
    <t>Genesis Women's Short Sleeve Chef Jacket, White-L</t>
  </si>
  <si>
    <t>Genesis Women's Short Sleeve Chef Jacket, White-M</t>
  </si>
  <si>
    <t>Genesis Women's Short Sleeve Chef Jacket, White-S</t>
  </si>
  <si>
    <t>Genesis Women's Short Sleeve Chef Jacket, White-XS</t>
  </si>
  <si>
    <t>Genesis Women's Short Sleeve Chef Jacket, White-XXS</t>
  </si>
  <si>
    <t>Genesis Women's Chef Jacket, Clt Knt Btn, Black-1X</t>
  </si>
  <si>
    <t>Genesis Women's Chef Jacket, Clt Knt Btn, Black-2X</t>
  </si>
  <si>
    <t>Genesis Women's Chef Jacket, Clt Knt Btn, Black-3X</t>
  </si>
  <si>
    <t>Genesis Women's Chef Jacket, Clt Knt Btn, Black-L</t>
  </si>
  <si>
    <t>Genesis Women's Chef Jacket, Clt Knt Btn, Black-M</t>
  </si>
  <si>
    <t>Genesis Women's Chef Jacket, Clt Knt Btn, Black-S</t>
  </si>
  <si>
    <t>Genesis Women's Chef Jacket, Clt Knt Btn, Black-XS</t>
  </si>
  <si>
    <t>Genesis Women's Chef Jacket, Clt Knt Btn, Black -XXS</t>
  </si>
  <si>
    <t>Genesis Women's Chef Jacket, Clt Knt Btn, White-1X</t>
  </si>
  <si>
    <t>Genesis Women's Chef Jacket, Clt Knt Btn, White-2X</t>
  </si>
  <si>
    <t>Genesis Women's Chef Jacket, Clt Knt Btn, White-3X</t>
  </si>
  <si>
    <t>Genesis Women's Chef Jacket, Clt Knt Btn, White-L</t>
  </si>
  <si>
    <t>Genesis Women's Chef Jacket, Clt Knt Btn, White-M</t>
  </si>
  <si>
    <t>Genesis Women's Chef Jacket, Clt Knt Btn, White-S</t>
  </si>
  <si>
    <t>Genesis Women's Chef Jacket, Clt Knt Btn, White-XS</t>
  </si>
  <si>
    <t>Genesis Women's Chef Jacket, Clt Knt Btn, White -XXS</t>
  </si>
  <si>
    <t>Genesis Wmns Shrt Sleeve Chef Jkt, Clt Knt Btn, Black-1X</t>
  </si>
  <si>
    <t>Genesis Wmns Shrt Sleeve Chef Jkt, Clt Knt Btn, Black-2X</t>
  </si>
  <si>
    <t>Genesis Wmns Shrt Sleeve Chef Jkt, Clt Knt Btn, Black-3X</t>
  </si>
  <si>
    <t>Genesis Wmns Shrt Sleeve Chef Jkt, Clt Knt Btn, Black-L</t>
  </si>
  <si>
    <t>Genesis Wmns Shrt Sleeve Chef Jkt, Clt Knt Btn, Black-M</t>
  </si>
  <si>
    <t>Genesis Wmns Shrt Sleeve Chef Jkt, Clt Knt Btn, Black-S</t>
  </si>
  <si>
    <t>Genesis Wmns Shrt Sleeve Chef Jkt, Clt Knt Btn, Black-XS</t>
  </si>
  <si>
    <t>Genesis Wmns Shrt Sleeve Chef Jkt, Clt Knt Btn, Black -XXS</t>
  </si>
  <si>
    <t>Genesis Wmns Shrt Sleeve Chef Jkt, Clt Knt Btn, White-1X</t>
  </si>
  <si>
    <t>Genesis Wmns Shrt Sleeve Chef Jkt, Clt Knt Btn, White-2X</t>
  </si>
  <si>
    <t>Genesis Wmns Shrt Sleeve Chef Jkt, Clt Knt Btn, White-3X</t>
  </si>
  <si>
    <t>Genesis Wmns Shrt Sleeve Chef Jkt, Clt Knt Btn, White-L</t>
  </si>
  <si>
    <t>Genesis Wmns Shrt Sleeve Chef Jkt, Clt Knt Btn, White-M</t>
  </si>
  <si>
    <t>Genesis Wmns Shrt Sleeve Chef Jkt, Clt Knt Btn, White-S</t>
  </si>
  <si>
    <t>Genesis Wmns Shrt Sleeve Chef Jkt, Clt Knt Btn, White-XS</t>
  </si>
  <si>
    <t>Genesis Wmns Shrt Sleeve Chef Jkt, Clt Knt Btn,White-XXS</t>
  </si>
  <si>
    <t>Genesis  Unisex Chef Pant, Hounds Tooth - 1X</t>
  </si>
  <si>
    <t>Genesis  Unisex Chef Pant, Hounds Tooth - 2X</t>
  </si>
  <si>
    <t>Genesis  Unisex Chef Pant, Hounds Tooth - 3X</t>
  </si>
  <si>
    <t>Genesis  Unisex Chef Pant, Hounds Tooth - 4X</t>
  </si>
  <si>
    <t>Genesis  Unisex Chef Pant, Hounds Tooth - 5X</t>
  </si>
  <si>
    <t>Genesis  Unisex Chef Pant, Hounds Tooth - 6X</t>
  </si>
  <si>
    <t>Genesis  Unisex Chef Pant, Hounds Tooth - 7X</t>
  </si>
  <si>
    <t>Genesis  Unisex Chef Pant, Hounds Tooth - 8X</t>
  </si>
  <si>
    <t>Genesis  Unisex Chef Pant, Hounds Tooth - L</t>
  </si>
  <si>
    <t>Genesis  Unisex Chef Pant, Hounds Tooth - M</t>
  </si>
  <si>
    <t>Genesis  Unisex Chef Pant, Hounds Tooth - S</t>
  </si>
  <si>
    <t>Genesis  Unisex Chef Pant, Hounds Tooth - XS</t>
  </si>
  <si>
    <t>Genesis  Unisex Cargo Pant, Hounds Tooth - 1X</t>
  </si>
  <si>
    <t>Genesis  Unisex Cargo Pant, Hounds Tooth - 2X</t>
  </si>
  <si>
    <t>Genesis  Unisex Cargo Pant, Hounds Tooth - 3X</t>
  </si>
  <si>
    <t>Genesis  Unisex Cargo Pant, Hounds Tooth - 4X</t>
  </si>
  <si>
    <t>Genesis  Unisex Cargo Pant, Hounds Tooth - 5X</t>
  </si>
  <si>
    <t>Genesis  Unisex Cargo Pant, Hounds Tooth - L</t>
  </si>
  <si>
    <t>Genesis  Unisex Cargo Pant, Hounds Tooth - M</t>
  </si>
  <si>
    <t>Genesis  Unisex Cargo Pant, Hounds Tooth - S</t>
  </si>
  <si>
    <t>Genesis  Unisex Cargo Pant, Hounds Tooth - XS</t>
  </si>
  <si>
    <t>Genesis  Unisex Chef Pant, Black - 1X</t>
  </si>
  <si>
    <t>Genesis  Unisex Chef Pant, Black - 2X</t>
  </si>
  <si>
    <t>Genesis  Unisex Chef Pant, Black - 3X</t>
  </si>
  <si>
    <t>Genesis  Unisex Chef Pant, Black - 4X</t>
  </si>
  <si>
    <t>Genesis  Unisex Chef Pant, Black - 5X</t>
  </si>
  <si>
    <t>Genesis  Unisex Chef Pant, Black - 6X</t>
  </si>
  <si>
    <t>Genesis  Unisex Chef Pant, Black - 7X</t>
  </si>
  <si>
    <t>Genesis  Unisex Chef Pant, Black - 8X</t>
  </si>
  <si>
    <t>Genesis  Unisex Chef Pant, Black - L</t>
  </si>
  <si>
    <t>Genesis  Unisex Chef Pant, Black - M</t>
  </si>
  <si>
    <t>Genesis  Unisex Chef Pant, Black - S</t>
  </si>
  <si>
    <t>Genesis  Unisex Chef Pant, Black - XS</t>
  </si>
  <si>
    <t>Genesis  Women's Chef Pant, Hounds Tooth - 1X</t>
  </si>
  <si>
    <t>Genesis  Women's Chef Pant, Hounds Tooth - 2X</t>
  </si>
  <si>
    <t>Genesis  Women's Chef Pant, Hounds Tooth - 3X</t>
  </si>
  <si>
    <t>Genesis  Women's Chef Pant, Hounds Tooth - L</t>
  </si>
  <si>
    <t>Genesis  Women's Chef Pant, Hounds Tooth - M</t>
  </si>
  <si>
    <t>Genesis  Women's Chef Pant, Hounds Tooth - S</t>
  </si>
  <si>
    <t>Genesis  Women's Chef Pant, Hounds Tooth - XS</t>
  </si>
  <si>
    <t>Genesis  Women's Chef Pant, Hounds Tooth - XXS</t>
  </si>
  <si>
    <t>Genesis  Women's Cargo Pant, Hounds Tooth - 1X</t>
  </si>
  <si>
    <t>Genesis  Women's Cargo Pant, Hounds Tooth - 2X</t>
  </si>
  <si>
    <t>Genesis  Women's Cargo Pant, Hounds Tooth - 3X</t>
  </si>
  <si>
    <t>Genesis  Women's Cargo Pant, Hounds Tooth - L</t>
  </si>
  <si>
    <t>Genesis  Women's Cargo Pant, Hounds Tooth - M</t>
  </si>
  <si>
    <t>Genesis  Women's Cargo Pant, Hounds Tooth - S</t>
  </si>
  <si>
    <t>Genesis  Women's Cargo Pant, Hounds Tooth - XS</t>
  </si>
  <si>
    <t>Genesis  Women's Cargo Pant, Hounds Tooth - XXS</t>
  </si>
  <si>
    <t>Genesis  Women's Chef Pant, Black - 1X</t>
  </si>
  <si>
    <t>Genesis  Women's Chef Pant, Black - 2X</t>
  </si>
  <si>
    <t>Genesis  Women's Chef Pant, Black - 3X</t>
  </si>
  <si>
    <t>Genesis  Women's Chef Pant, Black - L</t>
  </si>
  <si>
    <t>Genesis  Women's Chef Pant, Black - M</t>
  </si>
  <si>
    <t>Genesis  Women's Chef Pant, Black - S</t>
  </si>
  <si>
    <t>Genesis  Women's Chef Pant, Black - XS</t>
  </si>
  <si>
    <t>Genesis  Women's Chef Pant, Black - XXS</t>
  </si>
  <si>
    <t>Genesis  Unisex Cargo Pant, Black- 1X</t>
  </si>
  <si>
    <t>Genesis  Unisex Cargo Pant, Black- 2X</t>
  </si>
  <si>
    <t>Genesis  Unisex Cargo Pant, Black- 3X</t>
  </si>
  <si>
    <t>Genesis  Unisex Cargo Pant, Black- 4X</t>
  </si>
  <si>
    <t>Genesis  Unisex Cargo Pant, Black- 5X</t>
  </si>
  <si>
    <t>Genesis  Unisex Cargo Pant, Black- L</t>
  </si>
  <si>
    <t>Genesis  Unisex Cargo Pant, Black- M</t>
  </si>
  <si>
    <t>Genesis  Unisex Cargo Pant, Black- S</t>
  </si>
  <si>
    <t>Genesis  Unisex Cargo Pant, Black- XS</t>
  </si>
  <si>
    <t>Genesis  Women's Cargo Pant, Black - 1X</t>
  </si>
  <si>
    <t>Genesis  Women's Cargo Pant, Black - 2X</t>
  </si>
  <si>
    <t>Genesis  Women's Cargo Pant, Black - 3X</t>
  </si>
  <si>
    <t>Genesis  Women's Cargo Pant, Black - L</t>
  </si>
  <si>
    <t>Genesis  Women's Cargo Pant, Black - M</t>
  </si>
  <si>
    <t>Genesis  Women's Cargo Pant, Black - S</t>
  </si>
  <si>
    <t>Genesis  Women's Cargo Pant, Black - XS</t>
  </si>
  <si>
    <t>Genesis  Women's Cargo Pant, Black - XXS</t>
  </si>
  <si>
    <t>Bib Apron with Pocket - Black w/White Chalk Stripe, 33" x 23"</t>
  </si>
  <si>
    <t>Bib Apron with Pocket - Black, 33" x 23"</t>
  </si>
  <si>
    <t>Bib Apron with Pocket - Navy Blue, 33" x 23"</t>
  </si>
  <si>
    <t>Bib Apron with Pocket - Red, 33" x 23"</t>
  </si>
  <si>
    <t>Bib Apron with Pocket - White, 33" x 23"</t>
  </si>
  <si>
    <t>Bib Apron without Pocket - Black w/White Chalk Stripe, 33" x 23"</t>
  </si>
  <si>
    <t>Bib Apron without Pocket - Black, 33" x 23"</t>
  </si>
  <si>
    <t>Bib Apron without Pocket - Navy Blue, 33" x 23"</t>
  </si>
  <si>
    <t>Bib Apron without Pocket - Red, 33" x 23"</t>
  </si>
  <si>
    <t>Bib Apron without Pocket - White, 33" x 23"</t>
  </si>
  <si>
    <t>Bistro Apron w/2 Pockets - Black, 29" x 19"</t>
  </si>
  <si>
    <t>2-Sided Bistro Apron - Black w/White Chalk Stripe, 33" x 29"</t>
  </si>
  <si>
    <t>2-Sided Bistro Apron - Black, 33" x 29"</t>
  </si>
  <si>
    <t>2-Sided Bistro Apron - Navy Blue, 33" x 29"</t>
  </si>
  <si>
    <t>2-Sided Bistro Apron - Red, 33" x 29"</t>
  </si>
  <si>
    <t>2-Sided Bistro Apron - White, 33" x 29"</t>
  </si>
  <si>
    <t>4-Sided Bistro Apron - White, 33" x 29"</t>
  </si>
  <si>
    <t>Ren Mens Scoop Neck Jacket,White, Cth Cv Btn- 1X</t>
  </si>
  <si>
    <t>Ren Mens Scoop Neck Jacket,White, Cth Cv Btn- 2X</t>
  </si>
  <si>
    <t>Ren Mens Scoop Neck Jacket,White, Cth Cv Btn- 3X</t>
  </si>
  <si>
    <t>Ren Mens Scoop Neck Jacket,White, Cth Cv Btn- 4X</t>
  </si>
  <si>
    <t>Ren Mens Scoop Neck Jacket,White, Cth Cv Btn- 5X</t>
  </si>
  <si>
    <t>Ren Mens Scoop Neck Jacket,White, Cth Cv Btn- 6X</t>
  </si>
  <si>
    <t>Ren Mens Scoop Neck Jacket,White, Cth Cv Btn- 7X</t>
  </si>
  <si>
    <t>Ren Mens Scoop Neck Jacket,White, Cth Cv Btn- 8X</t>
  </si>
  <si>
    <t>Ren Mens Scoop Neck Jacket,White, Cth Cv Btn- L</t>
  </si>
  <si>
    <t>Ren Mens Scoop Neck Jacket,White, Cth Cv Btn- M</t>
  </si>
  <si>
    <t>Ren Mens Scoop Neck Jacket,White, Cth Cv Btn- S</t>
  </si>
  <si>
    <t>Ren Mens Scoop Neck Jacket,White, Cth Cv Btn- XS</t>
  </si>
  <si>
    <t>Ren Mens Scoop Neck Jkt,Red Cord/Wh, Cth Cv Btn- 1X</t>
  </si>
  <si>
    <t>Ren Mens Scoop Neck Jkt,Red Cord/Wh, Cth Cv Btn- 2X</t>
  </si>
  <si>
    <t>Ren Mens Scoop Neck Jkt,Red Cord/Wh, Cth Cv Btn- 3X</t>
  </si>
  <si>
    <t>Ren Mens Scoop Neck Jkt,Red Cord/Wh, Cth Cv Btn- 4X</t>
  </si>
  <si>
    <t>Ren Mens Scoop Neck Jkt,Red Cord/Wh, Cth Cv Btn- 5X</t>
  </si>
  <si>
    <t>Ren Mens Scoop Neck Jkt,Red Cord/Wh, Cth Cv Btn- L</t>
  </si>
  <si>
    <t>Ren Mens Scoop Neck Jkt,Red Cord/Wh, Cth Cv Btn- M</t>
  </si>
  <si>
    <t>Ren Mens Scoop Neck Jkt,Red Cord/Wh, Cth Cv Btn- S</t>
  </si>
  <si>
    <t>Ren Mens Scoop Neck Jkt,Red Cord/Wh, Cth Cv Btn- XS</t>
  </si>
  <si>
    <t>Ren Mens Scoop Neck Jkt,Blk Cord/Wh, Cth Cv Btn- 1X</t>
  </si>
  <si>
    <t>Ren Mens Scoop Neck Jkt,Blk Cord/Wh, Cth Cv Btn- 2X</t>
  </si>
  <si>
    <t>Ren Mens Scoop Neck Jkt,Blk Cord/Wh, Cth Cv Btn- 3X</t>
  </si>
  <si>
    <t>Ren Mens Scoop Neck Jkt,Blk Cord/Wh, Cth Cv Btn- 4X</t>
  </si>
  <si>
    <t>Ren Mens Scoop Neck Jkt,Blk Cord/Wh, Cth Cv Btn- 5X</t>
  </si>
  <si>
    <t>Ren Mens Scoop Neck Jkt,Blk Cord/Wh, Cth Cv Btn- L</t>
  </si>
  <si>
    <t>Ren Mens Scoop Neck Jkt,Blk Cord/Wh, Cth Cv Btn- M</t>
  </si>
  <si>
    <t>Ren Mens Scoop Neck Jkt,Blk Cord/Wh, Cth Cv Btn- S</t>
  </si>
  <si>
    <t>Ren Mens Scoop Neck Jkt,Blk Cord/Wh, Cth Cv Btn- XS</t>
  </si>
  <si>
    <t>Ren Men's Scoop Nck Jkt, Royal Bl Piping -1X</t>
  </si>
  <si>
    <t>Ren Men's Scoop Nck Jkt, Royal Bl Piping -2X</t>
  </si>
  <si>
    <t>Ren Men's Scoop Nck Jkt, Royal Bl Piping -3X</t>
  </si>
  <si>
    <t>Ren Men's Scoop Nck Jkt, Royal Bl Piping -4X</t>
  </si>
  <si>
    <t>Ren Men's Scoop Nck Jkt, Royal Bl Piping -5X</t>
  </si>
  <si>
    <t>Ren Men's Scoop Nck Jkt, Royal Bl Piping -L</t>
  </si>
  <si>
    <t>Ren Men's Scoop Nck Jkt, Royal Bl Piping -M</t>
  </si>
  <si>
    <t>Ren Men's Scoop Nck Jkt, Royal Bl Piping -S</t>
  </si>
  <si>
    <t>Ren Men's Scoop Nck Jkt, Royal Bl Piping -XS</t>
  </si>
  <si>
    <t>Ren Mens Trad Neck Jacket,White, Cth Cv Btn- 1X</t>
  </si>
  <si>
    <t>Ren Mens Trad Neck Jacket,White, Cth Cv Btn- 2X</t>
  </si>
  <si>
    <t>Ren Mens Trad Neck Jacket,White, Cth Cv Btn- 3X</t>
  </si>
  <si>
    <t>Ren Mens Trad Neck Jacket,White, Cth Cv Btn- 4X</t>
  </si>
  <si>
    <t>Ren Mens Trad Neck Jacket,White, Cth Cv Btn- 5X</t>
  </si>
  <si>
    <t>Ren Mens Trad Neck Jacket,White, Cth Cv Btn- 6X</t>
  </si>
  <si>
    <t>Ren Mens Trad Neck Jacket,White, Cth Cv Btn- 7X</t>
  </si>
  <si>
    <t>Ren Mens Trad Neck Jacket,White, Cth Cv Btn- 8X</t>
  </si>
  <si>
    <t>Ren Mens Trad Neck Jacket,White, Cth Cv Btn- L</t>
  </si>
  <si>
    <t>Ren Mens Trad Neck Jacket,White, Cth Cv Btn- M</t>
  </si>
  <si>
    <t>Ren Mens Trad Neck Jacket,White, Cth Cv Btn- S</t>
  </si>
  <si>
    <t>Ren Mens Trad Neck Jacket,White, Cth Cv Btn- XS</t>
  </si>
  <si>
    <t>Ren Womens Scoop Neck Jkt,White, Cth Cv Btn - 1X</t>
  </si>
  <si>
    <t>Ren Womens Scoop Neck Jkt,White, Cth Cv Btn - 2X</t>
  </si>
  <si>
    <t>Ren Womens Scoop Neck Jkt,White, Cth Cv Btn - 3X</t>
  </si>
  <si>
    <t>Ren Womens Scoop Neck Jkt,White, Cth Cv Btn - L</t>
  </si>
  <si>
    <t>Ren Womens Scoop Neck Jkt,White, Cth Cv Btn - M</t>
  </si>
  <si>
    <t>Ren Womens Scoop Neck Jkt,White, Cth Cv Btn - S</t>
  </si>
  <si>
    <t>Ren Womens Scoop Neck Jkt,White, Cth Cv Btn - XS</t>
  </si>
  <si>
    <t>Ren Womens Scoop Neck Jkt,White, Cth Cv Btn - XXS</t>
  </si>
  <si>
    <t>Ren Wmn Scoop Neck Jkt,Red Cord/Wh, Cth Cv Btn - 1X</t>
  </si>
  <si>
    <t>Ren Wmn Scoop Neck Jkt,Red Cord/Wh, Cth Cv Btn - 2X</t>
  </si>
  <si>
    <t>Ren Wmn Scoop Neck Jkt,Red Cord/Wh, Cth Cv Btn - 3X</t>
  </si>
  <si>
    <t>Ren Wmn Scoop Neck Jkt,Red Cord/Wh, Cth Cv Btn - L</t>
  </si>
  <si>
    <t>Ren Wmn Scoop Neck Jkt,Red Cord/Wh, Cth Cv Btn - M</t>
  </si>
  <si>
    <t>Ren Wmn Scoop Neck Jkt,Red Cord/Wh, Cth Cv Btn - S</t>
  </si>
  <si>
    <t>Ren Wmn Scoop Neck Jkt,Red Cord/Wh, Cth Cv Btn - XS</t>
  </si>
  <si>
    <t>Ren Wmn Scoop Neck Jkt,Red Cord/Wh, Cth Cv Btn - XXS</t>
  </si>
  <si>
    <t>Ren Wmn Scoop Neck Jkt,Blk Cord/Wh, Cth Cv Btn - 1X</t>
  </si>
  <si>
    <t>Ren Wmn Scoop Neck Jkt,Blk Cord/Wh, Cth Cv Btn - 2X</t>
  </si>
  <si>
    <t>Ren Wmn Scoop Neck Jkt,Blk Cord/Wh, Cth Cv Btn - 3X</t>
  </si>
  <si>
    <t>Ren Wmn Scoop Neck Jkt,Blk Cord/Wh, Cth Cv Btn - L</t>
  </si>
  <si>
    <t>Ren Wmn Scoop Neck Jkt,Blk Cord/Wh, Cth Cv Btn - M</t>
  </si>
  <si>
    <t>Ren Wmn Scoop Neck Jkt,Blk Cord/Wh, Cth Cv Btn - S</t>
  </si>
  <si>
    <t>Ren Wmn Scoop Neck Jkt,Blk Cord/Wh, Cth Cv Btn - XS</t>
  </si>
  <si>
    <t>Ren Wmn Scoop Neck Jkt,Blk Cord/Wh, Cth Cv Btn - XXS</t>
  </si>
  <si>
    <t>Ren Wmn Scoop Nck Jkt, Royal Bl Piping -1X</t>
  </si>
  <si>
    <t>Ren Wmn Scoop Nck Jkt, Royal Bl Piping -2X</t>
  </si>
  <si>
    <t>Ren Wmn Scoop Nck Jkt, Royal Bl Piping -3X</t>
  </si>
  <si>
    <t>Ren Wmn Scoop Nck Jkt, Royal Bl Piping -L</t>
  </si>
  <si>
    <t>Ren Wmn Scoop Nck Jkt, Royal Bl Piping -M</t>
  </si>
  <si>
    <t>Ren Wmn Scoop Nck Jkt, Royal Bl Piping -S</t>
  </si>
  <si>
    <t>Ren Wmn Scoop Nck Jkt, Royal Bl Piping -XS</t>
  </si>
  <si>
    <t>Ren Wmn Scoop Nck Jkt, Royal Bl Piping -XXS</t>
  </si>
  <si>
    <t>Ren Womens Trad Neck Jacket,White, Cth Cv Btn - 1X</t>
  </si>
  <si>
    <t>Ren Womens Trad Neck Jacket,White, Cth Cv Btn - 2X</t>
  </si>
  <si>
    <t>Ren Womens Trad Neck Jacket,White, Cth Cv Btn - 3X</t>
  </si>
  <si>
    <t>Ren Womens Trad Neck Jacket,White, Cth Cv Btn - L</t>
  </si>
  <si>
    <t>Ren Womens Trad Neck Jacket,White, Cth Cv Btn - M</t>
  </si>
  <si>
    <t>Ren Womens Trad Neck Jacket,White, Cth Cv Btn - S</t>
  </si>
  <si>
    <t>Ren Womens Trad Neck Jacket,White, Cth Cv Btn - XS</t>
  </si>
  <si>
    <t>Ren Womens Trad Neck Jacket,White, Cth Cv Btn - XXS</t>
  </si>
  <si>
    <t>Ren Mens Trad Neck Jacket,Blk Piping, Blk Push Btn- 1X</t>
  </si>
  <si>
    <t>Ren Mens Trad Neck Jacket,Blk Piping, Blk Push Btn- 2X</t>
  </si>
  <si>
    <t>Ren Mens Trad Neck Jacket,Blk Piping, Blk Push Btn- 3X</t>
  </si>
  <si>
    <t>Ren Mens Trad Neck Jacket,Blk Piping, Blk Push Btn- 4X</t>
  </si>
  <si>
    <t>Ren Mens Trad Neck Jacket,Blk Piping, Blk Push Btn- 5X</t>
  </si>
  <si>
    <t>Ren Mens Trad Neck Jacket,Blk Piping, Blk Push Btn- L</t>
  </si>
  <si>
    <t>Ren Mens Trad Neck Jacket,Blk Piping, Blk Push Btn- M</t>
  </si>
  <si>
    <t>Ren Mens Trad Neck Jacket,Blk Piping, Blk Push Btn- S</t>
  </si>
  <si>
    <t>Ren Mens Trad Neck Jacket,Blk Piping, Blk Push Btn- XS</t>
  </si>
  <si>
    <t>Ren Womens Trad Neck Jkt,Blk Piping, Blk Push Btn - 1X</t>
  </si>
  <si>
    <t>Ren Womens Trad Neck Jkt,Blk Piping, Blk Push Btn - 2X</t>
  </si>
  <si>
    <t>Ren Womens Trad Neck Jkt,Blk Piping, Blk Push Btn - 3X</t>
  </si>
  <si>
    <t>Ren Womens Trad Neck Jkt,Blk Piping, Blk Push Btn - L</t>
  </si>
  <si>
    <t>Ren Womens Trad Neck Jkt,Blk Piping, Blk Push Btn - M</t>
  </si>
  <si>
    <t>Ren Womens Trad Neck Jkt,Blk Piping, Blk Push Btn - S</t>
  </si>
  <si>
    <t>Ren Womens Trad Neck Jkt,Blk Piping, Blk Push Btn - XS</t>
  </si>
  <si>
    <t>Ren Womens Trad Neck Jkt,Blk Piping, Blk Push Btn-XXS</t>
  </si>
  <si>
    <t>Renaissance Men's Trouser, Black - 1X</t>
  </si>
  <si>
    <t>Renaissance Men's Trouser, Black - 2X</t>
  </si>
  <si>
    <t>Renaissance Men's Trouser, Black - 3X</t>
  </si>
  <si>
    <t>Renaissance Men's Trouser, Black - 4X</t>
  </si>
  <si>
    <t>Renaissance Men's Trouser, Black - 5X</t>
  </si>
  <si>
    <t>Renaissance Men's Trouser, Black - L</t>
  </si>
  <si>
    <t>Renaissance Men's Trouser, Black - M</t>
  </si>
  <si>
    <t>Renaissance Men's Trouser, Black - S</t>
  </si>
  <si>
    <t>Renaissance Men's Trouser, Black - XS</t>
  </si>
  <si>
    <t>Renaissance Women's Trouser, Black - 1X</t>
  </si>
  <si>
    <t>Renaissance Women's Trouser, Black - 2X</t>
  </si>
  <si>
    <t>Renaissance Women's Trouser, Black - 3X</t>
  </si>
  <si>
    <t>Renaissance Women's Trouser, Black - L</t>
  </si>
  <si>
    <t>Renaissance Women's Trouser, Black - M</t>
  </si>
  <si>
    <t>Renaissance Women's Trouser, Black - S</t>
  </si>
  <si>
    <t>Renaissance Women's Trouser, Black - XS</t>
  </si>
  <si>
    <t>Renaissance Women's Trouser, Black - XXS</t>
  </si>
  <si>
    <t>Remov Stud Btn Strips for M62090WB - Set of 2 - -1X</t>
  </si>
  <si>
    <t>Remov Stud Btn Strips for M62090WB - Set of 2 - -2X</t>
  </si>
  <si>
    <t>Remov Stud Btn Strips for M62090WB - Set of 2 - -3X</t>
  </si>
  <si>
    <t>Remov Stud Btn Strips for M62090WB - Set of 2 - -4X</t>
  </si>
  <si>
    <t>Remov Stud Btn Strips for M62090WB - Set of 2 - -5X</t>
  </si>
  <si>
    <t>Remov Stud Btn Strips for M62090WB - Set of 2 - -L</t>
  </si>
  <si>
    <t>Remov Stud Btn Strips for M62090WB - Set of 2 - -M</t>
  </si>
  <si>
    <t>Remov Stud Btn Strips for M62090WB - Set of 2 - -S</t>
  </si>
  <si>
    <t>Remov Stud Btn Strips for M62090WB - Set of 2 - -XS</t>
  </si>
  <si>
    <t>Remov Stud Btn Strips for M62095WB - Set of 2 - -1X</t>
  </si>
  <si>
    <t>Remov Stud Btn Strips for M62095WB - Set of 2 - -2X</t>
  </si>
  <si>
    <t>Remov Stud Btn Strips for M62095WB - Set of 2 - -3X</t>
  </si>
  <si>
    <t>Remov Stud Btn Strips for M62095WB - Set of 2 - -L</t>
  </si>
  <si>
    <t>Remov Stud Btn Strips for M62095WB - Set of 2 - -M</t>
  </si>
  <si>
    <t>Remov Stud Btn Strips for M62095WB - Set of 2 - -S</t>
  </si>
  <si>
    <t>Remov Stud Btn Strips for M62095WB - Set of 2 - -XS</t>
  </si>
  <si>
    <t>Remov Stud Btn Strips for M62095WB - Set of 2 - -XXS</t>
  </si>
  <si>
    <t>Wyatt Mid-Bistro Apron, Black Denim with Black Leather Accents</t>
  </si>
  <si>
    <t>Wyatt Mid-Bistro Apron, Indigo Denim with Brown Leather Accents</t>
  </si>
  <si>
    <t>Metro Edge® Brewer Shirt, Black -1X</t>
  </si>
  <si>
    <t>Metro Edge® Brewer Shirt, Black -2X</t>
  </si>
  <si>
    <t>Metro Edge® Brewer Shirt, Black -3X</t>
  </si>
  <si>
    <t>Metro Edge® Brewer Shirt, Black -4X</t>
  </si>
  <si>
    <t>Metro Edge® Brewer Shirt, Black -5X</t>
  </si>
  <si>
    <t>Metro Edge® Brewer Shirt, Black -L</t>
  </si>
  <si>
    <t>Metro Edge® Brewer Shirt, Black -M</t>
  </si>
  <si>
    <t>Metro Edge® Brewer Shirt, Black -S</t>
  </si>
  <si>
    <t>Metro Edge® Brewer Shirt, Black -XS</t>
  </si>
  <si>
    <t>Metro Edge® Brewer Shirt, Gray -1X</t>
  </si>
  <si>
    <t>Metro Edge® Brewer Shirt, Gray -2X</t>
  </si>
  <si>
    <t>Metro Edge® Brewer Shirt, Gray -3X</t>
  </si>
  <si>
    <t>Metro Edge® Brewer Shirt, Gray -4X</t>
  </si>
  <si>
    <t>Metro Edge® Brewer Shirt, Gray -5X</t>
  </si>
  <si>
    <t>Metro Edge® Brewer Shirt, Gray -L</t>
  </si>
  <si>
    <t>Metro Edge® Brewer Shirt, Gray -M</t>
  </si>
  <si>
    <t>Metro Edge® Brewer Shirt, Gray -S</t>
  </si>
  <si>
    <t>Metro Edge® Brewer Shirt, Gray -XS</t>
  </si>
  <si>
    <t>Metro Edge® Brewer Shirt, Navy -1X</t>
  </si>
  <si>
    <t>Metro Edge® Brewer Shirt, Navy -2X</t>
  </si>
  <si>
    <t>Metro Edge® Brewer Shirt, Navy -3X</t>
  </si>
  <si>
    <t>Metro Edge® Brewer Shirt, Navy -4X</t>
  </si>
  <si>
    <t>Metro Edge® Brewer Shirt, Navy -5X</t>
  </si>
  <si>
    <t>Metro Edge® Brewer Shirt, Navy -L</t>
  </si>
  <si>
    <t>Metro Edge® Brewer Shirt, Navy -M</t>
  </si>
  <si>
    <t>Metro Edge® Brewer Shirt, Navy -S</t>
  </si>
  <si>
    <t>Metro Edge® Brewer Shirt, Navy -XS</t>
  </si>
  <si>
    <t>Metro Edge® Brewer Shirt, White -1X</t>
  </si>
  <si>
    <t>Metro Edge® Brewer Shirt, White -2X</t>
  </si>
  <si>
    <t>Metro Edge® Brewer Shirt, White -3X</t>
  </si>
  <si>
    <t>Metro Edge® Brewer Shirt, White -4X</t>
  </si>
  <si>
    <t>Metro Edge® Brewer Shirt, White -5X</t>
  </si>
  <si>
    <t>Metro Edge® Brewer Shirt, White -L</t>
  </si>
  <si>
    <t>Metro Edge® Brewer Shirt, White -M</t>
  </si>
  <si>
    <t>Metro Edge® Brewer Shirt, White -S</t>
  </si>
  <si>
    <t>Metro Edge® Brewer Shirt, White -XS</t>
  </si>
  <si>
    <t>M37160</t>
  </si>
  <si>
    <t>SuperFly® Heavy Gauge 28 oz. Shaker/Tin</t>
  </si>
  <si>
    <t>M37159</t>
  </si>
  <si>
    <t>SuperFly® Heavy Gauge 18 oz. Shaker/Tin</t>
  </si>
  <si>
    <t>M37161</t>
  </si>
  <si>
    <t>SuperFly® Heavy Gauge Shaker/Tin Set</t>
  </si>
  <si>
    <t>M37151</t>
  </si>
  <si>
    <t>Soho™ 28 oz. Shaker/Tin</t>
  </si>
  <si>
    <t>M37150</t>
  </si>
  <si>
    <t>Soho™ 18 oz. Shaker/Tin</t>
  </si>
  <si>
    <t>M37152</t>
  </si>
  <si>
    <t>Soho™ Shaker/Tin Set</t>
  </si>
  <si>
    <t>M37157</t>
  </si>
  <si>
    <t>Double Wall Insulated Shaker Set, 19 oz.</t>
  </si>
  <si>
    <t>M37008SKU</t>
  </si>
  <si>
    <t>Skull Shaker/Tin, 28 oz.</t>
  </si>
  <si>
    <t>M37009SKU</t>
  </si>
  <si>
    <t>Skull Shaker/Tin Set</t>
  </si>
  <si>
    <t>Mixing Glass, 17 oz.(500 ml), Blue</t>
  </si>
  <si>
    <t>Mixing Glass, 17 oz.(500 ml), Rose</t>
  </si>
  <si>
    <t>Mixing Glass, 17 oz.(500 ml), Gold</t>
  </si>
  <si>
    <t>M37173</t>
  </si>
  <si>
    <t>Mixing Glass, 17 oz.(500 ml)</t>
  </si>
  <si>
    <t>M37174</t>
  </si>
  <si>
    <t>Mixing Glass, 24 oz.(700 ml)</t>
  </si>
  <si>
    <t>M37175</t>
  </si>
  <si>
    <t>Mixing Glass, Wide Base, 25 oz.(750 ml)</t>
  </si>
  <si>
    <t>M37176</t>
  </si>
  <si>
    <t>Footed Mixing Glass, 27 oz.(800 ml)</t>
  </si>
  <si>
    <t>M37165</t>
  </si>
  <si>
    <t>Double Wall Mixing Tin, Stainless Steel, 21 oz. (625 ml)</t>
  </si>
  <si>
    <t>M37166</t>
  </si>
  <si>
    <t>SuperFly® Jigger, 1 x 2 oz., Stainless Steel</t>
  </si>
  <si>
    <t>M37169</t>
  </si>
  <si>
    <t>Yakuza Jigger, 1 x 2 oz., Stainless Steel</t>
  </si>
  <si>
    <t>M37131</t>
  </si>
  <si>
    <t>5-Piece Cocktail Mixing Set, Stainless Steel</t>
  </si>
  <si>
    <t>M37131ACP</t>
  </si>
  <si>
    <t>5-Piece Cocktail Mixing Set, Antique Copper</t>
  </si>
  <si>
    <t>M37131BK</t>
  </si>
  <si>
    <t>5-Piece Cocktail Mixing Set, Black</t>
  </si>
  <si>
    <t>M37131CP</t>
  </si>
  <si>
    <t>5-Piece Cocktail Mixing Set, Copper Plated</t>
  </si>
  <si>
    <t>M37131GD</t>
  </si>
  <si>
    <t>5-Piece Cocktail Mixing Set, Gold Plated</t>
  </si>
  <si>
    <t>M37131VN</t>
  </si>
  <si>
    <t>5-Piece Cocktail Mixing Set, Vintage</t>
  </si>
  <si>
    <t>M37132</t>
  </si>
  <si>
    <t>4-Piece Cocktail Mixing Set, Stainless Steel</t>
  </si>
  <si>
    <t>M37132CP</t>
  </si>
  <si>
    <t>4-Piece Cocktail Mixing Set, Copper Plated</t>
  </si>
  <si>
    <t>M37132GD</t>
  </si>
  <si>
    <t>4-Piece Cocktail Mixing Set, Gold Plated</t>
  </si>
  <si>
    <t>M37154</t>
  </si>
  <si>
    <t>8 1/2" Deluxe Muddler, Walnut</t>
  </si>
  <si>
    <t>M37153</t>
  </si>
  <si>
    <t>Bar Knife with Saya Cover</t>
  </si>
  <si>
    <t>M37137</t>
  </si>
  <si>
    <t>Bar Board, 6" x 9"</t>
  </si>
  <si>
    <t>M37170</t>
  </si>
  <si>
    <t>Jumbo Aluminum Juicer</t>
  </si>
  <si>
    <t>M37167</t>
  </si>
  <si>
    <t>Deluxe Stainless Steel Juicer</t>
  </si>
  <si>
    <t>M37171</t>
  </si>
  <si>
    <t>Bitters Bottle, 3 oz, Stainless Top</t>
  </si>
  <si>
    <t>M37172</t>
  </si>
  <si>
    <t>Bitters Bottle, 5.1 oz, Stainless Top</t>
  </si>
  <si>
    <t>M37164</t>
  </si>
  <si>
    <t>Ice Tong, Stainless Steel</t>
  </si>
  <si>
    <t>M37178</t>
  </si>
  <si>
    <t>Bar Zester, Walnut Handle</t>
  </si>
  <si>
    <t>M37168</t>
  </si>
  <si>
    <t>Deluxe Julep Cup, 13.5 oz., Stainless Steel</t>
  </si>
  <si>
    <t>M37168CP</t>
  </si>
  <si>
    <t>Deluxe Julep Cup, 13.5 oz., Copper Plated</t>
  </si>
  <si>
    <t>M37168GD</t>
  </si>
  <si>
    <t>Deluxe Julep Cup, 13.5 oz., Gold Plated</t>
  </si>
  <si>
    <t>M37181</t>
  </si>
  <si>
    <t>Cocktail Picks, Pineapple, Stainless Steel, Set 12</t>
  </si>
  <si>
    <t>M37181CP</t>
  </si>
  <si>
    <t>Cocktail Picks, Pineapple, Copper Plated, Set 12</t>
  </si>
  <si>
    <t>M37182</t>
  </si>
  <si>
    <t>Cocktail Picks, Bamboo Knot, Stainless Steel, Set 12</t>
  </si>
  <si>
    <t>M37182CP</t>
  </si>
  <si>
    <t>Cocktail Picks, Bamboo Knot, Copper Plated, Set 12</t>
  </si>
  <si>
    <t>M37030GD</t>
  </si>
  <si>
    <t>Cocktail Picks, Grooved, Gold Plated, Set 12</t>
  </si>
  <si>
    <t>M37031GD</t>
  </si>
  <si>
    <t>Cocktail Picks, Circle, Gold Plated, Set 12</t>
  </si>
  <si>
    <t>M37064GD</t>
  </si>
  <si>
    <t>Cocktail Picks, Skull, Gold Plated, Set 12</t>
  </si>
  <si>
    <t>M37065GD</t>
  </si>
  <si>
    <t>Cocktail Picks, Sword, Gold Plated, Set 12</t>
  </si>
  <si>
    <t>M13775</t>
  </si>
  <si>
    <t>8" Chef's, Wood Handle</t>
  </si>
  <si>
    <t>M13785</t>
  </si>
  <si>
    <t>8" Chef's, G10 Handle</t>
  </si>
  <si>
    <t>M13780</t>
  </si>
  <si>
    <t>M13786</t>
  </si>
  <si>
    <t>7" Santoku ,G10 Handle</t>
  </si>
  <si>
    <t>M13788</t>
  </si>
  <si>
    <t>8" Slicer ,G10 Handle</t>
  </si>
  <si>
    <t>M13789</t>
  </si>
  <si>
    <t>8" Bread ,G10 Handle</t>
  </si>
  <si>
    <t>M13787</t>
  </si>
  <si>
    <t>6" Boning ,G10 Handle</t>
  </si>
  <si>
    <t>M13790</t>
  </si>
  <si>
    <t>5" Utility ,G10 Handle</t>
  </si>
  <si>
    <t>M13791</t>
  </si>
  <si>
    <t>3.5" Paring, G10 Handle</t>
  </si>
  <si>
    <t>M13795</t>
  </si>
  <si>
    <t>8" Hunter Chef's, G10 Handle</t>
  </si>
  <si>
    <t>M23213</t>
  </si>
  <si>
    <t>12" Brisket Knife, Wavy Edge</t>
  </si>
  <si>
    <t>M23605</t>
  </si>
  <si>
    <t>5" Soft Cheese Knife, POM Handle</t>
  </si>
  <si>
    <t>M23605OL</t>
  </si>
  <si>
    <t>5" Soft Cheese Knife, Olive Wood Handle</t>
  </si>
  <si>
    <t>M23606</t>
  </si>
  <si>
    <t>4 3/4" Hard Cheese Knife, POM Handle</t>
  </si>
  <si>
    <t>M23606OL</t>
  </si>
  <si>
    <t>4 3/4" Hard Cheese Knife, Olive Wood Handle</t>
  </si>
  <si>
    <t>M23607</t>
  </si>
  <si>
    <t>2 3/4" Parmesan Knife, POM Handle</t>
  </si>
  <si>
    <t>M23607OL</t>
  </si>
  <si>
    <t>2 3/4" Parmesan Knife, Olive Wood Handle</t>
  </si>
  <si>
    <t>M23608</t>
  </si>
  <si>
    <t>3-Pc. Cheese Knife Set, POM Handle</t>
  </si>
  <si>
    <t>M23608OL</t>
  </si>
  <si>
    <t>3-Pc. Cheese Knife Set, Olive Wood Handle</t>
  </si>
  <si>
    <t>M13760B</t>
  </si>
  <si>
    <t>Steak Knife, 5" Blade, Olive Wood Handle, Bulk</t>
  </si>
  <si>
    <t>M14808</t>
  </si>
  <si>
    <t>Kitchen Snips, 6 1/4"</t>
  </si>
  <si>
    <t>M15934</t>
  </si>
  <si>
    <t>Premium Honing Oil, 16 oz.</t>
  </si>
  <si>
    <t>BLU® Towels, 100 pack</t>
  </si>
  <si>
    <t>BLU® Towels, 50 pack</t>
  </si>
  <si>
    <t>BLU® Towels, 12 pack</t>
  </si>
  <si>
    <t>BLU® Wipes, 100 pack</t>
  </si>
  <si>
    <t>BLU® Wipes, 12 pack</t>
  </si>
  <si>
    <t>M13753A</t>
  </si>
  <si>
    <t>Small Field Dressing Kit, 5-Pc.</t>
  </si>
  <si>
    <t>M13754</t>
  </si>
  <si>
    <t>Large Field Dressing Kit, 8-Pc.</t>
  </si>
  <si>
    <t>M37069BK</t>
  </si>
  <si>
    <t>Bar Measuring Cup, 2.5 oz., Black</t>
  </si>
  <si>
    <t>COO</t>
  </si>
  <si>
    <t>TAIWAN</t>
  </si>
  <si>
    <t>UNITED STATES</t>
  </si>
  <si>
    <t>CHINA</t>
  </si>
  <si>
    <t>GERMANY</t>
  </si>
  <si>
    <t>PORTUGAL</t>
  </si>
  <si>
    <t>8 ComPORTUGAL. Display - 12 ea Black, Blue, Brown, Gray, Green, Purple, Red, Yellow</t>
  </si>
  <si>
    <t>4 ComPORTUGAL. Display - 12 ea Blue, Red, Yellow, Green</t>
  </si>
  <si>
    <t>4 ComPORTUGAL. Display - 48 each Black</t>
  </si>
  <si>
    <t>4 ComPORTUGAL. Display - 12 ea Gray, 36 ea Black</t>
  </si>
  <si>
    <t>SPAIN</t>
  </si>
  <si>
    <t>INDIA</t>
  </si>
  <si>
    <t>GUATEMALA</t>
  </si>
  <si>
    <t>UPC</t>
  </si>
  <si>
    <t>M37200</t>
  </si>
  <si>
    <t>Diamond Lattice Shaker/Tin Set, Stainless Steel</t>
  </si>
  <si>
    <t>M37200ACP</t>
  </si>
  <si>
    <t>Diamond Lattice Shaker/Tin Set, Antique Copper</t>
  </si>
  <si>
    <t>M37200BK</t>
  </si>
  <si>
    <t>Diamond Lattice Shaker/Tin Set, Black</t>
  </si>
  <si>
    <t>M37200CP</t>
  </si>
  <si>
    <t>Diamond Lattice Shaker/Tin Set, Copper Plated</t>
  </si>
  <si>
    <t>M37200GD</t>
  </si>
  <si>
    <t>Diamond Lattice Shaker/Tin Set, Gold Plated</t>
  </si>
  <si>
    <t>M37199</t>
  </si>
  <si>
    <t>28 oz. Diamond Lattice Shaker/Tin, Stainless Steel</t>
  </si>
  <si>
    <t>M37199ACP</t>
  </si>
  <si>
    <t>28 oz. Diamond Lattice Shaker/Tin, Antique Copper</t>
  </si>
  <si>
    <t>M37199BK</t>
  </si>
  <si>
    <t>28 oz. Diamond Lattice Shaker/Tin, Black</t>
  </si>
  <si>
    <t>M37199CP</t>
  </si>
  <si>
    <t>28 oz. Diamond Lattice Shaker/Tin, Copper Plated</t>
  </si>
  <si>
    <t>M37199GD</t>
  </si>
  <si>
    <t>28 oz. Diamond Lattice Shaker/Tin, Gold Plated</t>
  </si>
  <si>
    <t>M37198</t>
  </si>
  <si>
    <t>18 oz. Diamond Lattice Shaker/Tin, Stainless Steel</t>
  </si>
  <si>
    <t>M37198ACP</t>
  </si>
  <si>
    <t>18 oz. Diamond Lattice Shaker/Tin, Antique Copper</t>
  </si>
  <si>
    <t>M37198BK</t>
  </si>
  <si>
    <t>18 oz. Diamond Lattice Shaker/Tin, Black</t>
  </si>
  <si>
    <t>M37198CP</t>
  </si>
  <si>
    <t>18 oz. Diamond Lattice Shaker/Tin, Copper Plated</t>
  </si>
  <si>
    <t>M37198GD</t>
  </si>
  <si>
    <t>18 oz. Diamond Lattice Shaker/Tin, Gold Plated</t>
  </si>
  <si>
    <t>M37205</t>
  </si>
  <si>
    <t>3-Pc. Diamond Lattice Japanese Cocktail Shaker Set, Stainless Steel</t>
  </si>
  <si>
    <t>M37205ACP</t>
  </si>
  <si>
    <t>3-Pc. Diamond Lattice Japanese Cocktail Shaker Set, Antique Copper</t>
  </si>
  <si>
    <t>M37205BK</t>
  </si>
  <si>
    <t>3-Pc. Diamond Lattice Japanese Cocktail Shaker Set, Black</t>
  </si>
  <si>
    <t>M37205CP</t>
  </si>
  <si>
    <t>3-Pc. Diamond Lattice Japanese Cocktail Shaker Set, Copper Plated</t>
  </si>
  <si>
    <t>M37205GD</t>
  </si>
  <si>
    <t>3-Pc. Diamond Lattice Japanese Cocktail Shaker Set, Gold Plated</t>
  </si>
  <si>
    <t>M37205-CAP</t>
  </si>
  <si>
    <t>Replacement Cap For M37205</t>
  </si>
  <si>
    <t>M37205ACP-CAP</t>
  </si>
  <si>
    <t xml:space="preserve">Replacement Cap For M37205ACP </t>
  </si>
  <si>
    <t>M37205BK-CAP</t>
  </si>
  <si>
    <t>Replacement Cap For M37205BK</t>
  </si>
  <si>
    <t>M37205CP-CAP</t>
  </si>
  <si>
    <t>Replacement Cap For M37205CP</t>
  </si>
  <si>
    <t>M37205GD-CAP</t>
  </si>
  <si>
    <t>Replacement Cap For M37205GD</t>
  </si>
  <si>
    <t>M37203</t>
  </si>
  <si>
    <t>Diamond Lattice Heavy-Duty Spring Bar Strainer, Stainless Steel</t>
  </si>
  <si>
    <t>M37203ACP</t>
  </si>
  <si>
    <t>Diamond Lattice Heavy-Duty Spring Bar Strainer, Antique Copper</t>
  </si>
  <si>
    <t>M37203BK</t>
  </si>
  <si>
    <t>Diamond Lattice Heavy-Duty Spring Bar Strainer, Black</t>
  </si>
  <si>
    <t>M37203CP</t>
  </si>
  <si>
    <t>Diamond Lattice Heavy-Duty Spring Bar Strainer, Copper Plated</t>
  </si>
  <si>
    <t>M37203GD</t>
  </si>
  <si>
    <t>Diamond Lattice Heavy-Duty Spring Bar Strainer, Gold Plated</t>
  </si>
  <si>
    <t>M37202</t>
  </si>
  <si>
    <t>1 x 2 oz. Diamond Lattice Japanese Style Jigger, Stainless Steel</t>
  </si>
  <si>
    <t>M37202ACP</t>
  </si>
  <si>
    <t>1 x 2 oz. Diamond Lattice Japanese Style Jigger, Antique Copper</t>
  </si>
  <si>
    <t>M37202BK</t>
  </si>
  <si>
    <t>1 x 2 oz. Diamond Lattice Japanese Style Jigger, Black</t>
  </si>
  <si>
    <t>M37202CP</t>
  </si>
  <si>
    <t>1 x 2 oz. Diamond Lattice Japanese Style Jigger, Copper Plated</t>
  </si>
  <si>
    <t>M37202GD</t>
  </si>
  <si>
    <t>1 x 2 oz. Diamond Lattice Japanese Style Jigger, Gold Plated</t>
  </si>
  <si>
    <t>M37204</t>
  </si>
  <si>
    <t>Diamond Lattice Japanese Style Bar Spoon, 13 3/16" (33.5 cm), Stainless Steel</t>
  </si>
  <si>
    <t>M37204ACP</t>
  </si>
  <si>
    <t>Diamond Lattice Japanese Style Bar Spoon, 13 3/16" (33.5 cm), Antique Copper</t>
  </si>
  <si>
    <t>M37204BK</t>
  </si>
  <si>
    <t>Diamond Lattice Japanese Style Bar Spoon, 13 3/16" (33.5 cm), Black</t>
  </si>
  <si>
    <t>M37204CP</t>
  </si>
  <si>
    <t>Diamond Lattice Japanese Style Bar Spoon, 13 3/16" (33.5 cm), Copper Plated</t>
  </si>
  <si>
    <t>M37204GD</t>
  </si>
  <si>
    <t>Diamond Lattice Japanese Style Bar Spoon, 13 3/16" (33.5 cm), Gold Plated</t>
  </si>
  <si>
    <t>M37206</t>
  </si>
  <si>
    <t>4-Piece Diamond Lattice Basic Set, Stainless Steel</t>
  </si>
  <si>
    <t>M37206ACP</t>
  </si>
  <si>
    <t>4-Piece Diamond Lattice Basic Set, Antique Copper</t>
  </si>
  <si>
    <t>M37206BK</t>
  </si>
  <si>
    <t>4-Piece Diamond Lattice Basic Set, Black</t>
  </si>
  <si>
    <t>M37206CP</t>
  </si>
  <si>
    <t>4-Piece Diamond Lattice Basic Set, Copper Plated</t>
  </si>
  <si>
    <t>M37206GD</t>
  </si>
  <si>
    <t>4-Piece Diamond Lattice Basic Set, Gold Plated</t>
  </si>
  <si>
    <t>M37207</t>
  </si>
  <si>
    <t>5-Piece Diamond Lattice Cocktail Mixing Set, Stainless Steel</t>
  </si>
  <si>
    <t>M37012SHK</t>
  </si>
  <si>
    <t>13.25" Bar Spoon, Shark End</t>
  </si>
  <si>
    <t>M37208</t>
  </si>
  <si>
    <t>Fleur De Lis Picks, Set of 12, Stainless Steel</t>
  </si>
  <si>
    <t>M37208CP</t>
  </si>
  <si>
    <t>Fleur De Lis Picks, Set of 12, Copper Plated</t>
  </si>
  <si>
    <t>M37208GD</t>
  </si>
  <si>
    <t>Fleur De Lis Picks, Set of 12, Gold Plated</t>
  </si>
  <si>
    <t>M60137BK</t>
  </si>
  <si>
    <t>Trucker Hat, Black w/Barfly logo patch</t>
  </si>
  <si>
    <t>M37183</t>
  </si>
  <si>
    <t>Protective Sleeve for 500ml &amp; 550ml Mixing Glasses, Gray</t>
  </si>
  <si>
    <t>M37184</t>
  </si>
  <si>
    <t>Protective Sleeve for up to 750ml Mixing Glasses, Black</t>
  </si>
  <si>
    <t>M37026VBK</t>
  </si>
  <si>
    <t>Heavy-Duty Spring Bar Strainer, Vintage Black</t>
  </si>
  <si>
    <t>M37185</t>
  </si>
  <si>
    <t>Fine Mesh Spring Strainer, Stainless Steel</t>
  </si>
  <si>
    <t>M37185ACP</t>
  </si>
  <si>
    <t>Fine Mesh Spring Strainer, Antique Copper</t>
  </si>
  <si>
    <t>M37185BK</t>
  </si>
  <si>
    <t>Fine Mesh Spring Strainer, Black</t>
  </si>
  <si>
    <t>M37185CP</t>
  </si>
  <si>
    <t>Fine Mesh Spring Strainer, Copper Plated</t>
  </si>
  <si>
    <t>M37185GD</t>
  </si>
  <si>
    <t>Fine Mesh Spring Strainer, Gold Plated</t>
  </si>
  <si>
    <t>M37025BK</t>
  </si>
  <si>
    <t>Fine Mesh Strainer, 3 1/2" Diam. Bowl, Black</t>
  </si>
  <si>
    <t>M37026VBK-SPR</t>
  </si>
  <si>
    <t>Replacement Spring for M37026VBK</t>
  </si>
  <si>
    <t>M37037-SPR</t>
  </si>
  <si>
    <t>Replacement Spring for M37037</t>
  </si>
  <si>
    <t>M37037ACP-SPR</t>
  </si>
  <si>
    <t>Replacement Spring for M37037ACP</t>
  </si>
  <si>
    <t>M37037BK-SPR</t>
  </si>
  <si>
    <t>Replacement Spring for M37037BK</t>
  </si>
  <si>
    <t>M37037CP-SPR</t>
  </si>
  <si>
    <t>Replacement Spring for M37037CP</t>
  </si>
  <si>
    <t>M37037GD-SPR</t>
  </si>
  <si>
    <t>Replacement Spring for M37037GD</t>
  </si>
  <si>
    <t>M37037VN-SPR</t>
  </si>
  <si>
    <t>Replacement Spring for M37037VN</t>
  </si>
  <si>
    <t>M37005VBK</t>
  </si>
  <si>
    <t>1 x 2 oz. Japanese Style Jigger, Vintage Black</t>
  </si>
  <si>
    <t>M37010VBK</t>
  </si>
  <si>
    <t>Japanese Style Bar Spoon, 13 3/16" (33.5 cm), Vintage Black</t>
  </si>
  <si>
    <t>M37189</t>
  </si>
  <si>
    <t>Bitters Bottle, 90ml/3 oz.</t>
  </si>
  <si>
    <t>M37190</t>
  </si>
  <si>
    <t>Bitters Bottle, 200ml/6.8 oz.</t>
  </si>
  <si>
    <t>M37191</t>
  </si>
  <si>
    <t>M37192</t>
  </si>
  <si>
    <t>M37193</t>
  </si>
  <si>
    <t>Bitters Bottle, 220ml/7.4 oz.</t>
  </si>
  <si>
    <t>M37196</t>
  </si>
  <si>
    <t>Bitters Bottle Set of 2 - M37189/M37191</t>
  </si>
  <si>
    <t>M37186</t>
  </si>
  <si>
    <t>M37187</t>
  </si>
  <si>
    <t>Bitters Bottle, 150ml/5.1 oz.</t>
  </si>
  <si>
    <t>M37188</t>
  </si>
  <si>
    <t>M37195</t>
  </si>
  <si>
    <t>Bitters Bottle Set of 3 - M37186/M37187/M37188</t>
  </si>
  <si>
    <t>M37194</t>
  </si>
  <si>
    <t>Replacement stainless steel dasher tops for M37189/M37190/M37191/M37192/M37193</t>
  </si>
  <si>
    <t>M37101VBK</t>
  </si>
  <si>
    <t>Barfly® Basic Set, Vintage Black</t>
  </si>
  <si>
    <t>M60137KH</t>
  </si>
  <si>
    <t>Trucker Hat, Khaki w/Barfly logo patch</t>
  </si>
  <si>
    <t>765301906436</t>
  </si>
  <si>
    <t>765301907228</t>
  </si>
  <si>
    <t>765301901387</t>
  </si>
  <si>
    <t>765301929930</t>
  </si>
  <si>
    <t>765301929947</t>
  </si>
  <si>
    <t>765301929954</t>
  </si>
  <si>
    <t>765301930516</t>
  </si>
  <si>
    <t>765301930523</t>
  </si>
  <si>
    <t>765301903978</t>
  </si>
  <si>
    <t>765301905477</t>
  </si>
  <si>
    <t>765301928421</t>
  </si>
  <si>
    <t>765301940188</t>
  </si>
  <si>
    <t>765301945503</t>
  </si>
  <si>
    <t>765301945510</t>
  </si>
  <si>
    <t>765301945527</t>
  </si>
  <si>
    <t>765301945534</t>
  </si>
  <si>
    <t>765301945541</t>
  </si>
  <si>
    <t>765301945558</t>
  </si>
  <si>
    <t>765301945565</t>
  </si>
  <si>
    <t>765301945572</t>
  </si>
  <si>
    <t>765301945589</t>
  </si>
  <si>
    <t>765301945596</t>
  </si>
  <si>
    <t>765301945602</t>
  </si>
  <si>
    <t>765301945619</t>
  </si>
  <si>
    <t>765301947149</t>
  </si>
  <si>
    <t>765301947156</t>
  </si>
  <si>
    <t>765301950231</t>
  </si>
  <si>
    <t>765301950248</t>
  </si>
  <si>
    <t>765301950255</t>
  </si>
  <si>
    <t>765301950262</t>
  </si>
  <si>
    <t>765301956592</t>
  </si>
  <si>
    <t>765301952648</t>
  </si>
  <si>
    <t>765301954635</t>
  </si>
  <si>
    <t>765301951757</t>
  </si>
  <si>
    <t>765301952556</t>
  </si>
  <si>
    <t>765301951764</t>
  </si>
  <si>
    <t>765301952891</t>
  </si>
  <si>
    <t>765301952907</t>
  </si>
  <si>
    <t>765301952914</t>
  </si>
  <si>
    <t>765301952921</t>
  </si>
  <si>
    <t>765301952938</t>
  </si>
  <si>
    <t>765301952945</t>
  </si>
  <si>
    <t>765301952884</t>
  </si>
  <si>
    <t>765301901455</t>
  </si>
  <si>
    <t>765301903879</t>
  </si>
  <si>
    <t>765301909109</t>
  </si>
  <si>
    <t>765301909116</t>
  </si>
  <si>
    <t>765301904050</t>
  </si>
  <si>
    <t>765301904067</t>
  </si>
  <si>
    <t>765301905484</t>
  </si>
  <si>
    <t>765301904005</t>
  </si>
  <si>
    <t>765301901660</t>
  </si>
  <si>
    <t>765301930219</t>
  </si>
  <si>
    <t>765301930202</t>
  </si>
  <si>
    <t>765301930196</t>
  </si>
  <si>
    <t>765301945497</t>
  </si>
  <si>
    <t>765301948580</t>
  </si>
  <si>
    <t>765301949327</t>
  </si>
  <si>
    <t>765301949334</t>
  </si>
  <si>
    <t>765301952754</t>
  </si>
  <si>
    <t>765301901783</t>
  </si>
  <si>
    <t>765301904012</t>
  </si>
  <si>
    <t>765301905149</t>
  </si>
  <si>
    <t>765301901776</t>
  </si>
  <si>
    <t>765301901745</t>
  </si>
  <si>
    <t>765301904029</t>
  </si>
  <si>
    <t>765301905156</t>
  </si>
  <si>
    <t>765301949396</t>
  </si>
  <si>
    <t>765301904036</t>
  </si>
  <si>
    <t>765301905132</t>
  </si>
  <si>
    <t>765301901820</t>
  </si>
  <si>
    <t>765301905613</t>
  </si>
  <si>
    <t>765301901806</t>
  </si>
  <si>
    <t>765301905842</t>
  </si>
  <si>
    <t>765301901790</t>
  </si>
  <si>
    <t>765301905507</t>
  </si>
  <si>
    <t>765301904074</t>
  </si>
  <si>
    <t>765301929503</t>
  </si>
  <si>
    <t>765301929510</t>
  </si>
  <si>
    <t>765301929527</t>
  </si>
  <si>
    <t>765301929534</t>
  </si>
  <si>
    <t>765301954024</t>
  </si>
  <si>
    <t>765301909192</t>
  </si>
  <si>
    <t>765301909185</t>
  </si>
  <si>
    <t>765301907327</t>
  </si>
  <si>
    <t>765301907334</t>
  </si>
  <si>
    <t>765301907341</t>
  </si>
  <si>
    <t>765301902490</t>
  </si>
  <si>
    <t>765301902810</t>
  </si>
  <si>
    <t>765301909307</t>
  </si>
  <si>
    <t>765301909314</t>
  </si>
  <si>
    <t>765301909321</t>
  </si>
  <si>
    <t>765301909338</t>
  </si>
  <si>
    <t>765301909345</t>
  </si>
  <si>
    <t>765301909352</t>
  </si>
  <si>
    <t>765301909369</t>
  </si>
  <si>
    <t>765301909376</t>
  </si>
  <si>
    <t>765301930011</t>
  </si>
  <si>
    <t>765301930028</t>
  </si>
  <si>
    <t>765301906177</t>
  </si>
  <si>
    <t>765301906160</t>
  </si>
  <si>
    <t>765301905422</t>
  </si>
  <si>
    <t>765301905439</t>
  </si>
  <si>
    <t>765301905446</t>
  </si>
  <si>
    <t>765301905453</t>
  </si>
  <si>
    <t>765301931711</t>
  </si>
  <si>
    <t>765301945732</t>
  </si>
  <si>
    <t>765301931698</t>
  </si>
  <si>
    <t>765301931704</t>
  </si>
  <si>
    <t>765301905460</t>
  </si>
  <si>
    <t>765301906207</t>
  </si>
  <si>
    <t>765301906191</t>
  </si>
  <si>
    <t>765301906184</t>
  </si>
  <si>
    <t>765301924492</t>
  </si>
  <si>
    <t>765301924478</t>
  </si>
  <si>
    <t>765301907259</t>
  </si>
  <si>
    <t>765301907266</t>
  </si>
  <si>
    <t>765301903060</t>
  </si>
  <si>
    <t>765301949310</t>
  </si>
  <si>
    <t>765301903077</t>
  </si>
  <si>
    <t>765301903053</t>
  </si>
  <si>
    <t>765301946883</t>
  </si>
  <si>
    <t>765301907273</t>
  </si>
  <si>
    <t>765301904098</t>
  </si>
  <si>
    <t>765301905293</t>
  </si>
  <si>
    <t>765301905286</t>
  </si>
  <si>
    <t>765301906894</t>
  </si>
  <si>
    <t>765301906153</t>
  </si>
  <si>
    <t>765301907242</t>
  </si>
  <si>
    <t>765301945848</t>
  </si>
  <si>
    <t>765301926953</t>
  </si>
  <si>
    <t>765301926960</t>
  </si>
  <si>
    <t>765301927011</t>
  </si>
  <si>
    <t>765301927042</t>
  </si>
  <si>
    <t>765301927073</t>
  </si>
  <si>
    <t>765301926977</t>
  </si>
  <si>
    <t>765301927004</t>
  </si>
  <si>
    <t>765301927028</t>
  </si>
  <si>
    <t>765301927059</t>
  </si>
  <si>
    <t>765301927066</t>
  </si>
  <si>
    <t>765301926984</t>
  </si>
  <si>
    <t>765301927035</t>
  </si>
  <si>
    <t>765301926991</t>
  </si>
  <si>
    <t>765301915940</t>
  </si>
  <si>
    <t>765301915964</t>
  </si>
  <si>
    <t>765301915957</t>
  </si>
  <si>
    <t>765301915988</t>
  </si>
  <si>
    <t>765301915919</t>
  </si>
  <si>
    <t>765301948641</t>
  </si>
  <si>
    <t>765301948665</t>
  </si>
  <si>
    <t>765301915933</t>
  </si>
  <si>
    <t>765301948658</t>
  </si>
  <si>
    <t>765301915926</t>
  </si>
  <si>
    <t>765301915971</t>
  </si>
  <si>
    <t>765301926922</t>
  </si>
  <si>
    <t>765301926939</t>
  </si>
  <si>
    <t>765301926946</t>
  </si>
  <si>
    <t>765301903787</t>
  </si>
  <si>
    <t>765301904821</t>
  </si>
  <si>
    <t>765301930318</t>
  </si>
  <si>
    <t>765301913687</t>
  </si>
  <si>
    <t>765301927080</t>
  </si>
  <si>
    <t>765301930325</t>
  </si>
  <si>
    <t>765301927097</t>
  </si>
  <si>
    <t>765301904838</t>
  </si>
  <si>
    <t>765301913694</t>
  </si>
  <si>
    <t>765301927103</t>
  </si>
  <si>
    <t>765301930332</t>
  </si>
  <si>
    <t>765301927110</t>
  </si>
  <si>
    <t>765301904845</t>
  </si>
  <si>
    <t>765301904852</t>
  </si>
  <si>
    <t>765301905354</t>
  </si>
  <si>
    <t>765301904869</t>
  </si>
  <si>
    <t>765301904876</t>
  </si>
  <si>
    <t>765301904883</t>
  </si>
  <si>
    <t>765301913700</t>
  </si>
  <si>
    <t>765301904890</t>
  </si>
  <si>
    <t>765301913717</t>
  </si>
  <si>
    <t>765301905378</t>
  </si>
  <si>
    <t>765301904906</t>
  </si>
  <si>
    <t>765301908508</t>
  </si>
  <si>
    <t>765301904913</t>
  </si>
  <si>
    <t>765301908492</t>
  </si>
  <si>
    <t>765301909055</t>
  </si>
  <si>
    <t>765301903831</t>
  </si>
  <si>
    <t>765301903817</t>
  </si>
  <si>
    <t>765301913724</t>
  </si>
  <si>
    <t>765301935375</t>
  </si>
  <si>
    <t>765301909079</t>
  </si>
  <si>
    <t>765301903848</t>
  </si>
  <si>
    <t>765301909031</t>
  </si>
  <si>
    <t>765301909048</t>
  </si>
  <si>
    <t>765301926403</t>
  </si>
  <si>
    <t>765301926410</t>
  </si>
  <si>
    <t>765301930479</t>
  </si>
  <si>
    <t>765301930486</t>
  </si>
  <si>
    <t>765301926434</t>
  </si>
  <si>
    <t>765301926441</t>
  </si>
  <si>
    <t>765301926465</t>
  </si>
  <si>
    <t>765301926472</t>
  </si>
  <si>
    <t>765301926489</t>
  </si>
  <si>
    <t>765301929817</t>
  </si>
  <si>
    <t>765301931681</t>
  </si>
  <si>
    <t>765301927523</t>
  </si>
  <si>
    <t>765301927530</t>
  </si>
  <si>
    <t>765301948603</t>
  </si>
  <si>
    <t>765301948610</t>
  </si>
  <si>
    <t>765301948627</t>
  </si>
  <si>
    <t>765301930035</t>
  </si>
  <si>
    <t>765301930127</t>
  </si>
  <si>
    <t>765301930134</t>
  </si>
  <si>
    <t>765301930042</t>
  </si>
  <si>
    <t>765301930059</t>
  </si>
  <si>
    <t>765301930066</t>
  </si>
  <si>
    <t>765301930097</t>
  </si>
  <si>
    <t>765301930080</t>
  </si>
  <si>
    <t>765301930073</t>
  </si>
  <si>
    <t>765301930103</t>
  </si>
  <si>
    <t>765301930110</t>
  </si>
  <si>
    <t>765301930189</t>
  </si>
  <si>
    <t>765301930172</t>
  </si>
  <si>
    <t>765301903695</t>
  </si>
  <si>
    <t>765301907716</t>
  </si>
  <si>
    <t>765301908294</t>
  </si>
  <si>
    <t>765301903329</t>
  </si>
  <si>
    <t>765301903190</t>
  </si>
  <si>
    <t>765301916008</t>
  </si>
  <si>
    <t>765301903213</t>
  </si>
  <si>
    <t>765301903220</t>
  </si>
  <si>
    <t>765301904982</t>
  </si>
  <si>
    <t>765301903206</t>
  </si>
  <si>
    <t>765301903268</t>
  </si>
  <si>
    <t>765301903282</t>
  </si>
  <si>
    <t>765301903275</t>
  </si>
  <si>
    <t>765301903237</t>
  </si>
  <si>
    <t>765301903251</t>
  </si>
  <si>
    <t>765301903312</t>
  </si>
  <si>
    <t>765301903299</t>
  </si>
  <si>
    <t>765301903244</t>
  </si>
  <si>
    <t>765301903305</t>
  </si>
  <si>
    <t>765301904128</t>
  </si>
  <si>
    <t>765301904227</t>
  </si>
  <si>
    <t>765301904944</t>
  </si>
  <si>
    <t>765301907860</t>
  </si>
  <si>
    <t>765301904975</t>
  </si>
  <si>
    <t>765301905828</t>
  </si>
  <si>
    <t>765301905958</t>
  </si>
  <si>
    <t>765301906146</t>
  </si>
  <si>
    <t>765301930226</t>
  </si>
  <si>
    <t>765301909383</t>
  </si>
  <si>
    <t>765301907525</t>
  </si>
  <si>
    <t>765301907549</t>
  </si>
  <si>
    <t>765301907563</t>
  </si>
  <si>
    <t>765301904166</t>
  </si>
  <si>
    <t>765301904173</t>
  </si>
  <si>
    <t>765301905095</t>
  </si>
  <si>
    <t>765301928230</t>
  </si>
  <si>
    <t>765301930141</t>
  </si>
  <si>
    <t>765301930158</t>
  </si>
  <si>
    <t>765301907679</t>
  </si>
  <si>
    <t>765301907686</t>
  </si>
  <si>
    <t>765301904142</t>
  </si>
  <si>
    <t>765301904159</t>
  </si>
  <si>
    <t>765301904135</t>
  </si>
  <si>
    <t>765301929855</t>
  </si>
  <si>
    <t>765301929862</t>
  </si>
  <si>
    <t>765301943431</t>
  </si>
  <si>
    <t>765301943448</t>
  </si>
  <si>
    <t>765301943455</t>
  </si>
  <si>
    <t>765301943462</t>
  </si>
  <si>
    <t>765301943479</t>
  </si>
  <si>
    <t>765301943486</t>
  </si>
  <si>
    <t>765301907235</t>
  </si>
  <si>
    <t>765301916039</t>
  </si>
  <si>
    <t>765301925871</t>
  </si>
  <si>
    <t>765301925864</t>
  </si>
  <si>
    <t>765301919405</t>
  </si>
  <si>
    <t>765301925857</t>
  </si>
  <si>
    <t>765301925840</t>
  </si>
  <si>
    <t>765301916046</t>
  </si>
  <si>
    <t>765301919412</t>
  </si>
  <si>
    <t>765301919429</t>
  </si>
  <si>
    <t>765301919436</t>
  </si>
  <si>
    <t>765301919443</t>
  </si>
  <si>
    <t>765301919450</t>
  </si>
  <si>
    <t>765301927899</t>
  </si>
  <si>
    <t>765301919467</t>
  </si>
  <si>
    <t>765301925888</t>
  </si>
  <si>
    <t>765301925895</t>
  </si>
  <si>
    <t>765301925901</t>
  </si>
  <si>
    <t>765301925918</t>
  </si>
  <si>
    <t>765301925925</t>
  </si>
  <si>
    <t>765301925932</t>
  </si>
  <si>
    <t>765301927905</t>
  </si>
  <si>
    <t>765301925949</t>
  </si>
  <si>
    <t>765301925956</t>
  </si>
  <si>
    <t>765301925963</t>
  </si>
  <si>
    <t>765301925970</t>
  </si>
  <si>
    <t>765301925987</t>
  </si>
  <si>
    <t>765301925994</t>
  </si>
  <si>
    <t>765301926007</t>
  </si>
  <si>
    <t>765301927912</t>
  </si>
  <si>
    <t>765301926014</t>
  </si>
  <si>
    <t>765301930608</t>
  </si>
  <si>
    <t>765301930615</t>
  </si>
  <si>
    <t>765301930622</t>
  </si>
  <si>
    <t>765301904487</t>
  </si>
  <si>
    <t>765301950552</t>
  </si>
  <si>
    <t>765301904494</t>
  </si>
  <si>
    <t>765301904470</t>
  </si>
  <si>
    <t>765301906641</t>
  </si>
  <si>
    <t>765301907846</t>
  </si>
  <si>
    <t>765301906658</t>
  </si>
  <si>
    <t>765301907778</t>
  </si>
  <si>
    <t>765301906665</t>
  </si>
  <si>
    <t>765301906672</t>
  </si>
  <si>
    <t>765301904463</t>
  </si>
  <si>
    <t>765301927165</t>
  </si>
  <si>
    <t>765301904456</t>
  </si>
  <si>
    <t>765301906528</t>
  </si>
  <si>
    <t>765301907815</t>
  </si>
  <si>
    <t>765301906535</t>
  </si>
  <si>
    <t>765301907747</t>
  </si>
  <si>
    <t>765301906542</t>
  </si>
  <si>
    <t>765301906559</t>
  </si>
  <si>
    <t>765301904395</t>
  </si>
  <si>
    <t>765301904388</t>
  </si>
  <si>
    <t>765301906481</t>
  </si>
  <si>
    <t>765301907808</t>
  </si>
  <si>
    <t>765301906498</t>
  </si>
  <si>
    <t>765301907730</t>
  </si>
  <si>
    <t>765301906504</t>
  </si>
  <si>
    <t>765301927134</t>
  </si>
  <si>
    <t>765301906511</t>
  </si>
  <si>
    <t>765301905552</t>
  </si>
  <si>
    <t>765301904371</t>
  </si>
  <si>
    <t>765301906443</t>
  </si>
  <si>
    <t>765301907792</t>
  </si>
  <si>
    <t>765301906450</t>
  </si>
  <si>
    <t>765301907723</t>
  </si>
  <si>
    <t>765301906467</t>
  </si>
  <si>
    <t>765301927127</t>
  </si>
  <si>
    <t>765301906474</t>
  </si>
  <si>
    <t>765301907693</t>
  </si>
  <si>
    <t>765301904364</t>
  </si>
  <si>
    <t>765301904432</t>
  </si>
  <si>
    <t>765301906566</t>
  </si>
  <si>
    <t>765301907822</t>
  </si>
  <si>
    <t>765301906573</t>
  </si>
  <si>
    <t>765301907754</t>
  </si>
  <si>
    <t>765301906580</t>
  </si>
  <si>
    <t>765301927141</t>
  </si>
  <si>
    <t>765301906597</t>
  </si>
  <si>
    <t>765301904425</t>
  </si>
  <si>
    <t>765301904449</t>
  </si>
  <si>
    <t>765301929916</t>
  </si>
  <si>
    <t>765301904418</t>
  </si>
  <si>
    <t>765301904401</t>
  </si>
  <si>
    <t>765301905781</t>
  </si>
  <si>
    <t>765301929978</t>
  </si>
  <si>
    <t>765301929985</t>
  </si>
  <si>
    <t>765301949341</t>
  </si>
  <si>
    <t>765301904500</t>
  </si>
  <si>
    <t>765301948672</t>
  </si>
  <si>
    <t>765301948689</t>
  </si>
  <si>
    <t>765301948702</t>
  </si>
  <si>
    <t>765301948696</t>
  </si>
  <si>
    <t>765301927189</t>
  </si>
  <si>
    <t>765301948719</t>
  </si>
  <si>
    <t>765301948726</t>
  </si>
  <si>
    <t>765301953591</t>
  </si>
  <si>
    <t>765301905538</t>
  </si>
  <si>
    <t>765301905545</t>
  </si>
  <si>
    <t>765301927172</t>
  </si>
  <si>
    <t>765301950569</t>
  </si>
  <si>
    <t>765301944971</t>
  </si>
  <si>
    <t>765301924324</t>
  </si>
  <si>
    <t>765301906214</t>
  </si>
  <si>
    <t>765301916015</t>
  </si>
  <si>
    <t>765301950132</t>
  </si>
  <si>
    <t>765301905620</t>
  </si>
  <si>
    <t>765301905637</t>
  </si>
  <si>
    <t>765301905644</t>
  </si>
  <si>
    <t>765301905651</t>
  </si>
  <si>
    <t>765301905668</t>
  </si>
  <si>
    <t>765301905675</t>
  </si>
  <si>
    <t>765301905682</t>
  </si>
  <si>
    <t>765301905699</t>
  </si>
  <si>
    <t>765301905705</t>
  </si>
  <si>
    <t>765301905712</t>
  </si>
  <si>
    <t>765301952808</t>
  </si>
  <si>
    <t>765301952815</t>
  </si>
  <si>
    <t>765301952822</t>
  </si>
  <si>
    <t>765301952839</t>
  </si>
  <si>
    <t>765301952846</t>
  </si>
  <si>
    <t>765301952853</t>
  </si>
  <si>
    <t>765301952860</t>
  </si>
  <si>
    <t>765301952877</t>
  </si>
  <si>
    <t>765301905729</t>
  </si>
  <si>
    <t>765301905736</t>
  </si>
  <si>
    <t>765301905743</t>
  </si>
  <si>
    <t>765301905750</t>
  </si>
  <si>
    <t>765301909178</t>
  </si>
  <si>
    <t>765301909154</t>
  </si>
  <si>
    <t>765301909161</t>
  </si>
  <si>
    <t>765301905767</t>
  </si>
  <si>
    <t>765301905774</t>
  </si>
  <si>
    <t>765301905798</t>
  </si>
  <si>
    <t>765301929831</t>
  </si>
  <si>
    <t>765301905804</t>
  </si>
  <si>
    <t>765301905811</t>
  </si>
  <si>
    <t>765301906603</t>
  </si>
  <si>
    <t>765301907839</t>
  </si>
  <si>
    <t>765301906610</t>
  </si>
  <si>
    <t>765301907761</t>
  </si>
  <si>
    <t>765301906627</t>
  </si>
  <si>
    <t>765301906634</t>
  </si>
  <si>
    <t>765301909123</t>
  </si>
  <si>
    <t>765301929923</t>
  </si>
  <si>
    <t>765301909130</t>
  </si>
  <si>
    <t>765301909147</t>
  </si>
  <si>
    <t>765301936334</t>
  </si>
  <si>
    <t>765301913731</t>
  </si>
  <si>
    <t>765301919177</t>
  </si>
  <si>
    <t>765301924300</t>
  </si>
  <si>
    <t>765301924317</t>
  </si>
  <si>
    <t>765301926847</t>
  </si>
  <si>
    <t>765301926854</t>
  </si>
  <si>
    <t>765301926861</t>
  </si>
  <si>
    <t>765301926878</t>
  </si>
  <si>
    <t>765301926885</t>
  </si>
  <si>
    <t>765301926892</t>
  </si>
  <si>
    <t>765301926908</t>
  </si>
  <si>
    <t>765301926915</t>
  </si>
  <si>
    <t>765301930356</t>
  </si>
  <si>
    <t>765301907709</t>
  </si>
  <si>
    <t>765301905040</t>
  </si>
  <si>
    <t>765301906689</t>
  </si>
  <si>
    <t>765301908959</t>
  </si>
  <si>
    <t>765301907853</t>
  </si>
  <si>
    <t>765301908041</t>
  </si>
  <si>
    <t>765301906696</t>
  </si>
  <si>
    <t>765301908966</t>
  </si>
  <si>
    <t>765301907785</t>
  </si>
  <si>
    <t>765301907976</t>
  </si>
  <si>
    <t>765301906702</t>
  </si>
  <si>
    <t>765301908973</t>
  </si>
  <si>
    <t>765301927158</t>
  </si>
  <si>
    <t>765301906719</t>
  </si>
  <si>
    <t>765301908980</t>
  </si>
  <si>
    <t>765301909000</t>
  </si>
  <si>
    <t>765301932350</t>
  </si>
  <si>
    <t>765301925819</t>
  </si>
  <si>
    <t>765301932367</t>
  </si>
  <si>
    <t>765301925826</t>
  </si>
  <si>
    <t>765301932374</t>
  </si>
  <si>
    <t>765301925833</t>
  </si>
  <si>
    <t>765301932381</t>
  </si>
  <si>
    <t>765301903343</t>
  </si>
  <si>
    <t>765301905576</t>
  </si>
  <si>
    <t>765301908058</t>
  </si>
  <si>
    <t>765301903336</t>
  </si>
  <si>
    <t>765301906825</t>
  </si>
  <si>
    <t>765301903350</t>
  </si>
  <si>
    <t>765301906795</t>
  </si>
  <si>
    <t>765301903367</t>
  </si>
  <si>
    <t>765301906788</t>
  </si>
  <si>
    <t>765301903374</t>
  </si>
  <si>
    <t>765301906818</t>
  </si>
  <si>
    <t>765301903381</t>
  </si>
  <si>
    <t>765301906801</t>
  </si>
  <si>
    <t>765301924430</t>
  </si>
  <si>
    <t>765301924362</t>
  </si>
  <si>
    <t>765301924379</t>
  </si>
  <si>
    <t>765301924386</t>
  </si>
  <si>
    <t>765301924393</t>
  </si>
  <si>
    <t>765301924409</t>
  </si>
  <si>
    <t>765301924423</t>
  </si>
  <si>
    <t>765301924355</t>
  </si>
  <si>
    <t>765301924416</t>
  </si>
  <si>
    <t>765301924447</t>
  </si>
  <si>
    <t>765301906375</t>
  </si>
  <si>
    <t>765301940126</t>
  </si>
  <si>
    <t>765301940157</t>
  </si>
  <si>
    <t>765301940164</t>
  </si>
  <si>
    <t>765301904562</t>
  </si>
  <si>
    <t>765301940133</t>
  </si>
  <si>
    <t>765301940140</t>
  </si>
  <si>
    <t>765301904524</t>
  </si>
  <si>
    <t>765301904968</t>
  </si>
  <si>
    <t>765301905200</t>
  </si>
  <si>
    <t>765301907204</t>
  </si>
  <si>
    <t>765301907211</t>
  </si>
  <si>
    <t>765301906764</t>
  </si>
  <si>
    <t>765301906856</t>
  </si>
  <si>
    <t>765301906863</t>
  </si>
  <si>
    <t>765301916022</t>
  </si>
  <si>
    <t>765301925369</t>
  </si>
  <si>
    <t>765301925352</t>
  </si>
  <si>
    <t>765301940225</t>
  </si>
  <si>
    <t>765301940232</t>
  </si>
  <si>
    <t>765301925314</t>
  </si>
  <si>
    <t>765301925291</t>
  </si>
  <si>
    <t>765301925338</t>
  </si>
  <si>
    <t>765301925321</t>
  </si>
  <si>
    <t>765301925307</t>
  </si>
  <si>
    <t>765301925345</t>
  </si>
  <si>
    <t>765301929480</t>
  </si>
  <si>
    <t>765301929497</t>
  </si>
  <si>
    <t>765301942618</t>
  </si>
  <si>
    <t>765301940300</t>
  </si>
  <si>
    <t>765301940317</t>
  </si>
  <si>
    <t>765301940324</t>
  </si>
  <si>
    <t>765301909499</t>
  </si>
  <si>
    <t>765301940171</t>
  </si>
  <si>
    <t>765301940898</t>
  </si>
  <si>
    <t>765301941048</t>
  </si>
  <si>
    <t>765301944360</t>
  </si>
  <si>
    <t>765301941062</t>
  </si>
  <si>
    <t>765301941055</t>
  </si>
  <si>
    <t>765301944377</t>
  </si>
  <si>
    <t>765301944988</t>
  </si>
  <si>
    <t>765301913441</t>
  </si>
  <si>
    <t>765301944995</t>
  </si>
  <si>
    <t>765301913465</t>
  </si>
  <si>
    <t>765301931513</t>
  </si>
  <si>
    <t>765301931520</t>
  </si>
  <si>
    <t>765301931537</t>
  </si>
  <si>
    <t>765301931544</t>
  </si>
  <si>
    <t>765301903992</t>
  </si>
  <si>
    <t>765301920364</t>
  </si>
  <si>
    <t>765301924294</t>
  </si>
  <si>
    <t>765301931766</t>
  </si>
  <si>
    <t>765301931728</t>
  </si>
  <si>
    <t>765301944889</t>
  </si>
  <si>
    <t>765301944902</t>
  </si>
  <si>
    <t>765301935306</t>
  </si>
  <si>
    <t>765301931742</t>
  </si>
  <si>
    <t>765301931773</t>
  </si>
  <si>
    <t>765301931735</t>
  </si>
  <si>
    <t>765301944926</t>
  </si>
  <si>
    <t>765301931759</t>
  </si>
  <si>
    <t>765301944940</t>
  </si>
  <si>
    <t>765301944957</t>
  </si>
  <si>
    <t>765301909093</t>
  </si>
  <si>
    <t>765301926496</t>
  </si>
  <si>
    <t>765301904180</t>
  </si>
  <si>
    <t>765301904111</t>
  </si>
  <si>
    <t>765301904203</t>
  </si>
  <si>
    <t>765301904197</t>
  </si>
  <si>
    <t>765301904210</t>
  </si>
  <si>
    <t>765301904289</t>
  </si>
  <si>
    <t>765301904296</t>
  </si>
  <si>
    <t>765301904302</t>
  </si>
  <si>
    <t>765301950774</t>
  </si>
  <si>
    <t>765301931551</t>
  </si>
  <si>
    <t>765301951023</t>
  </si>
  <si>
    <t>765301951030</t>
  </si>
  <si>
    <t>765301951047</t>
  </si>
  <si>
    <t>765301951054</t>
  </si>
  <si>
    <t>765301950972</t>
  </si>
  <si>
    <t>765301950989</t>
  </si>
  <si>
    <t>765301908720</t>
  </si>
  <si>
    <t>765301907587</t>
  </si>
  <si>
    <t>765301908188</t>
  </si>
  <si>
    <t>765301908195</t>
  </si>
  <si>
    <t>765301908171</t>
  </si>
  <si>
    <t>765301907600</t>
  </si>
  <si>
    <t>765301907594</t>
  </si>
  <si>
    <t>765301908737</t>
  </si>
  <si>
    <t>765301908744</t>
  </si>
  <si>
    <t>765301902711</t>
  </si>
  <si>
    <t>765301945831</t>
  </si>
  <si>
    <t>765301903985</t>
  </si>
  <si>
    <t>765301905859</t>
  </si>
  <si>
    <t>765301906269</t>
  </si>
  <si>
    <t>765301907129</t>
  </si>
  <si>
    <t>765301907877</t>
  </si>
  <si>
    <t>765301927462</t>
  </si>
  <si>
    <t>765301927455</t>
  </si>
  <si>
    <t>765301927448</t>
  </si>
  <si>
    <t>765301927431</t>
  </si>
  <si>
    <t>765301927424</t>
  </si>
  <si>
    <t>765301927516</t>
  </si>
  <si>
    <t>765301927509</t>
  </si>
  <si>
    <t>765301927493</t>
  </si>
  <si>
    <t>765301927486</t>
  </si>
  <si>
    <t>765301927479</t>
  </si>
  <si>
    <t>765301929374</t>
  </si>
  <si>
    <t>765301929367</t>
  </si>
  <si>
    <t>765301929350</t>
  </si>
  <si>
    <t>765301929343</t>
  </si>
  <si>
    <t>765301929336</t>
  </si>
  <si>
    <t>765301930820</t>
  </si>
  <si>
    <t>765301930813</t>
  </si>
  <si>
    <t>765301930806</t>
  </si>
  <si>
    <t>765301930790</t>
  </si>
  <si>
    <t>765301930783</t>
  </si>
  <si>
    <t>765301930417</t>
  </si>
  <si>
    <t>765301930400</t>
  </si>
  <si>
    <t>765301930394</t>
  </si>
  <si>
    <t>765301930387</t>
  </si>
  <si>
    <t>765301930370</t>
  </si>
  <si>
    <t>765301930776</t>
  </si>
  <si>
    <t>765301930769</t>
  </si>
  <si>
    <t>765301930752</t>
  </si>
  <si>
    <t>765301930745</t>
  </si>
  <si>
    <t>765301930738</t>
  </si>
  <si>
    <t>765301930462</t>
  </si>
  <si>
    <t>765301930455</t>
  </si>
  <si>
    <t>765301930424</t>
  </si>
  <si>
    <t>765301930448</t>
  </si>
  <si>
    <t>765301930431</t>
  </si>
  <si>
    <t>765301949013</t>
  </si>
  <si>
    <t>765301949006</t>
  </si>
  <si>
    <t>765301948993</t>
  </si>
  <si>
    <t>765301948986</t>
  </si>
  <si>
    <t>765301948979</t>
  </si>
  <si>
    <t>765301949150</t>
  </si>
  <si>
    <t>765301949167</t>
  </si>
  <si>
    <t>765301949143</t>
  </si>
  <si>
    <t>765301949136</t>
  </si>
  <si>
    <t>765301949129</t>
  </si>
  <si>
    <t>765301949112</t>
  </si>
  <si>
    <t>765301916466</t>
  </si>
  <si>
    <t>765301927578</t>
  </si>
  <si>
    <t>765301928353</t>
  </si>
  <si>
    <t>765301928377</t>
  </si>
  <si>
    <t>765301928384</t>
  </si>
  <si>
    <t>765301920081</t>
  </si>
  <si>
    <t>765301931285</t>
  </si>
  <si>
    <t>765301931292</t>
  </si>
  <si>
    <t>765301931308</t>
  </si>
  <si>
    <t>765301949365</t>
  </si>
  <si>
    <t>765301949372</t>
  </si>
  <si>
    <t>765301949389</t>
  </si>
  <si>
    <t>765301931315</t>
  </si>
  <si>
    <t>765301936310</t>
  </si>
  <si>
    <t>765301908706</t>
  </si>
  <si>
    <t>765301907358</t>
  </si>
  <si>
    <t>765301908218</t>
  </si>
  <si>
    <t>765301907365</t>
  </si>
  <si>
    <t>765301908201</t>
  </si>
  <si>
    <t>765301907372</t>
  </si>
  <si>
    <t>765301907389</t>
  </si>
  <si>
    <t>765301908713</t>
  </si>
  <si>
    <t>765301908751</t>
  </si>
  <si>
    <t>765301907419</t>
  </si>
  <si>
    <t>765301908232</t>
  </si>
  <si>
    <t>765301908768</t>
  </si>
  <si>
    <t>765301907396</t>
  </si>
  <si>
    <t>765301908225</t>
  </si>
  <si>
    <t>765301907402</t>
  </si>
  <si>
    <t>765301908775</t>
  </si>
  <si>
    <t>765301908782</t>
  </si>
  <si>
    <t>765301948207</t>
  </si>
  <si>
    <t>765301948214</t>
  </si>
  <si>
    <t>765301948221</t>
  </si>
  <si>
    <t>765301948238</t>
  </si>
  <si>
    <t>765301948245</t>
  </si>
  <si>
    <t>765301948252</t>
  </si>
  <si>
    <t>765301907426</t>
  </si>
  <si>
    <t>765301907433</t>
  </si>
  <si>
    <t>765301907440</t>
  </si>
  <si>
    <t>765301907457</t>
  </si>
  <si>
    <t>765301930240</t>
  </si>
  <si>
    <t>765301930233</t>
  </si>
  <si>
    <t>765301907464</t>
  </si>
  <si>
    <t>765301907471</t>
  </si>
  <si>
    <t>765301907488</t>
  </si>
  <si>
    <t>765301907495</t>
  </si>
  <si>
    <t>765301908577</t>
  </si>
  <si>
    <t>765301908584</t>
  </si>
  <si>
    <t>765301908591</t>
  </si>
  <si>
    <t>765301908607</t>
  </si>
  <si>
    <t>765301908614</t>
  </si>
  <si>
    <t>765301931834</t>
  </si>
  <si>
    <t>765301931872</t>
  </si>
  <si>
    <t>765301908621</t>
  </si>
  <si>
    <t>765301908638</t>
  </si>
  <si>
    <t>765301931841</t>
  </si>
  <si>
    <t>765301931889</t>
  </si>
  <si>
    <t>765301908645</t>
  </si>
  <si>
    <t>765301908805</t>
  </si>
  <si>
    <t>765301916435</t>
  </si>
  <si>
    <t>765301919498</t>
  </si>
  <si>
    <t>765301927547</t>
  </si>
  <si>
    <t>765301927554</t>
  </si>
  <si>
    <t>765301927561</t>
  </si>
  <si>
    <t>765301909482</t>
  </si>
  <si>
    <t>765301908652</t>
  </si>
  <si>
    <t>765301925512</t>
  </si>
  <si>
    <t>765301925529</t>
  </si>
  <si>
    <t>765301925536</t>
  </si>
  <si>
    <t>765301929411</t>
  </si>
  <si>
    <t>765301930530</t>
  </si>
  <si>
    <t>765301946418</t>
  </si>
  <si>
    <t>765301946401</t>
  </si>
  <si>
    <t>765301929893</t>
  </si>
  <si>
    <t>765301931858</t>
  </si>
  <si>
    <t>765301931896</t>
  </si>
  <si>
    <t>765301929909</t>
  </si>
  <si>
    <t>765301931865</t>
  </si>
  <si>
    <t>765301931902</t>
  </si>
  <si>
    <t>765301929848</t>
  </si>
  <si>
    <t>765301927585</t>
  </si>
  <si>
    <t>765301931919</t>
  </si>
  <si>
    <t>765301931926</t>
  </si>
  <si>
    <t>765301927592</t>
  </si>
  <si>
    <t>765301927608</t>
  </si>
  <si>
    <t>765301927615</t>
  </si>
  <si>
    <t>765301927622</t>
  </si>
  <si>
    <t>765301927639</t>
  </si>
  <si>
    <t>765301927646</t>
  </si>
  <si>
    <t>765301931940</t>
  </si>
  <si>
    <t>765301931964</t>
  </si>
  <si>
    <t>765301927653</t>
  </si>
  <si>
    <t>765301931933</t>
  </si>
  <si>
    <t>765301931957</t>
  </si>
  <si>
    <t>765301930592</t>
  </si>
  <si>
    <t>765301927660</t>
  </si>
  <si>
    <t>765301931971</t>
  </si>
  <si>
    <t>765301931995</t>
  </si>
  <si>
    <t>765301927677</t>
  </si>
  <si>
    <t>765301931988</t>
  </si>
  <si>
    <t>765301932008</t>
  </si>
  <si>
    <t>765301931797</t>
  </si>
  <si>
    <t>765301931803</t>
  </si>
  <si>
    <t>765301909208</t>
  </si>
  <si>
    <t>765301909215</t>
  </si>
  <si>
    <t>765301909222</t>
  </si>
  <si>
    <t>765301909239</t>
  </si>
  <si>
    <t>765301909246</t>
  </si>
  <si>
    <t>765301909253</t>
  </si>
  <si>
    <t>765301909260</t>
  </si>
  <si>
    <t>765301909284</t>
  </si>
  <si>
    <t>765301925505</t>
  </si>
  <si>
    <t>765301916473</t>
  </si>
  <si>
    <t>765301916480</t>
  </si>
  <si>
    <t>765301916510</t>
  </si>
  <si>
    <t>765301916527</t>
  </si>
  <si>
    <t>765301929992</t>
  </si>
  <si>
    <t>765301930004</t>
  </si>
  <si>
    <t>765301930561</t>
  </si>
  <si>
    <t>765301940577</t>
  </si>
  <si>
    <t>765301916541</t>
  </si>
  <si>
    <t>765301916558</t>
  </si>
  <si>
    <t>765301916565</t>
  </si>
  <si>
    <t>765301916572</t>
  </si>
  <si>
    <t>765301916589</t>
  </si>
  <si>
    <t>765301916596</t>
  </si>
  <si>
    <t>765301916602</t>
  </si>
  <si>
    <t>765301916619</t>
  </si>
  <si>
    <t>765301916626</t>
  </si>
  <si>
    <t>765301916633</t>
  </si>
  <si>
    <t>765301916640</t>
  </si>
  <si>
    <t>765301919139</t>
  </si>
  <si>
    <t>765301919146</t>
  </si>
  <si>
    <t>765301925499</t>
  </si>
  <si>
    <t>765301925482</t>
  </si>
  <si>
    <t>765301927363</t>
  </si>
  <si>
    <t>765301927370</t>
  </si>
  <si>
    <t>765301927387</t>
  </si>
  <si>
    <t>765301927394</t>
  </si>
  <si>
    <t>765301927400</t>
  </si>
  <si>
    <t>765301927417</t>
  </si>
  <si>
    <t>765301925376</t>
  </si>
  <si>
    <t>765301925383</t>
  </si>
  <si>
    <t>765301925406</t>
  </si>
  <si>
    <t>765301925413</t>
  </si>
  <si>
    <t>765301946517</t>
  </si>
  <si>
    <t>765301946524</t>
  </si>
  <si>
    <t>765301950118</t>
  </si>
  <si>
    <t>765301951795</t>
  </si>
  <si>
    <t>765301951801</t>
  </si>
  <si>
    <t>765301950125</t>
  </si>
  <si>
    <t>765301951818</t>
  </si>
  <si>
    <t>765301929725</t>
  </si>
  <si>
    <t>765301942984</t>
  </si>
  <si>
    <t>765301938949</t>
  </si>
  <si>
    <t>765301931223</t>
  </si>
  <si>
    <t>765301931001</t>
  </si>
  <si>
    <t>765301944704</t>
  </si>
  <si>
    <t>765301929756</t>
  </si>
  <si>
    <t>765301943219</t>
  </si>
  <si>
    <t>765301942960</t>
  </si>
  <si>
    <t>765301931254</t>
  </si>
  <si>
    <t>765301931032</t>
  </si>
  <si>
    <t>765301944711</t>
  </si>
  <si>
    <t>765301929763</t>
  </si>
  <si>
    <t>765301943226</t>
  </si>
  <si>
    <t>765301942977</t>
  </si>
  <si>
    <t>765301931261</t>
  </si>
  <si>
    <t>765301931049</t>
  </si>
  <si>
    <t>765301944728</t>
  </si>
  <si>
    <t>765301929749</t>
  </si>
  <si>
    <t>765301942991</t>
  </si>
  <si>
    <t>765301938956</t>
  </si>
  <si>
    <t>765301931247</t>
  </si>
  <si>
    <t>765301931025</t>
  </si>
  <si>
    <t>765301944735</t>
  </si>
  <si>
    <t>765301929732</t>
  </si>
  <si>
    <t>765301943004</t>
  </si>
  <si>
    <t>765301938963</t>
  </si>
  <si>
    <t>765301931230</t>
  </si>
  <si>
    <t>765301931018</t>
  </si>
  <si>
    <t>765301956318</t>
  </si>
  <si>
    <t>765301944742</t>
  </si>
  <si>
    <t>765301929718</t>
  </si>
  <si>
    <t>765301943011</t>
  </si>
  <si>
    <t>765301938970</t>
  </si>
  <si>
    <t>765301931216</t>
  </si>
  <si>
    <t>765301930998</t>
  </si>
  <si>
    <t>765301944759</t>
  </si>
  <si>
    <t>765301929541</t>
  </si>
  <si>
    <t>765301943028</t>
  </si>
  <si>
    <t>765301938987</t>
  </si>
  <si>
    <t>765301931056</t>
  </si>
  <si>
    <t>765301930837</t>
  </si>
  <si>
    <t>765301949068</t>
  </si>
  <si>
    <t>765301944766</t>
  </si>
  <si>
    <t>765301929558</t>
  </si>
  <si>
    <t>765301943035</t>
  </si>
  <si>
    <t>765301938994</t>
  </si>
  <si>
    <t>765301931063</t>
  </si>
  <si>
    <t>765301930844</t>
  </si>
  <si>
    <t>765301940119</t>
  </si>
  <si>
    <t>765301952761</t>
  </si>
  <si>
    <t>765301949075</t>
  </si>
  <si>
    <t>765301944773</t>
  </si>
  <si>
    <t>765301931360</t>
  </si>
  <si>
    <t>765301943042</t>
  </si>
  <si>
    <t>765301939007</t>
  </si>
  <si>
    <t>765301931384</t>
  </si>
  <si>
    <t>765301931377</t>
  </si>
  <si>
    <t>765301953706</t>
  </si>
  <si>
    <t>765301949082</t>
  </si>
  <si>
    <t>765301944780</t>
  </si>
  <si>
    <t>765301929565</t>
  </si>
  <si>
    <t>765301943059</t>
  </si>
  <si>
    <t>765301939014</t>
  </si>
  <si>
    <t>765301931070</t>
  </si>
  <si>
    <t>765301930851</t>
  </si>
  <si>
    <t>765301956325</t>
  </si>
  <si>
    <t>765301929572</t>
  </si>
  <si>
    <t>765301943066</t>
  </si>
  <si>
    <t>765301939021</t>
  </si>
  <si>
    <t>765301931087</t>
  </si>
  <si>
    <t>765301930868</t>
  </si>
  <si>
    <t>765301929589</t>
  </si>
  <si>
    <t>765301943073</t>
  </si>
  <si>
    <t>765301939038</t>
  </si>
  <si>
    <t>765301931094</t>
  </si>
  <si>
    <t>765301938390</t>
  </si>
  <si>
    <t>765301930875</t>
  </si>
  <si>
    <t>765301948146</t>
  </si>
  <si>
    <t>765301955953</t>
  </si>
  <si>
    <t>765301948139</t>
  </si>
  <si>
    <t>765301929596</t>
  </si>
  <si>
    <t>765301943080</t>
  </si>
  <si>
    <t>765301939045</t>
  </si>
  <si>
    <t>765301931100</t>
  </si>
  <si>
    <t>765301930882</t>
  </si>
  <si>
    <t>765301929602</t>
  </si>
  <si>
    <t>765301943097</t>
  </si>
  <si>
    <t>765301939052</t>
  </si>
  <si>
    <t>765301931117</t>
  </si>
  <si>
    <t>765301930899</t>
  </si>
  <si>
    <t>765301929619</t>
  </si>
  <si>
    <t>765301943103</t>
  </si>
  <si>
    <t>765301939069</t>
  </si>
  <si>
    <t>765301931124</t>
  </si>
  <si>
    <t>765301930905</t>
  </si>
  <si>
    <t>765301929626</t>
  </si>
  <si>
    <t>765301943110</t>
  </si>
  <si>
    <t>765301939076</t>
  </si>
  <si>
    <t>765301931131</t>
  </si>
  <si>
    <t>765301930912</t>
  </si>
  <si>
    <t>765301929633</t>
  </si>
  <si>
    <t>765301943127</t>
  </si>
  <si>
    <t>765301939083</t>
  </si>
  <si>
    <t>765301931148</t>
  </si>
  <si>
    <t>765301930929</t>
  </si>
  <si>
    <t>765301929640</t>
  </si>
  <si>
    <t>765301943158</t>
  </si>
  <si>
    <t>765301942908</t>
  </si>
  <si>
    <t>765301931155</t>
  </si>
  <si>
    <t>765301930936</t>
  </si>
  <si>
    <t>765301929657</t>
  </si>
  <si>
    <t>765301943165</t>
  </si>
  <si>
    <t>765301942915</t>
  </si>
  <si>
    <t>765301931162</t>
  </si>
  <si>
    <t>765301930943</t>
  </si>
  <si>
    <t>765301929664</t>
  </si>
  <si>
    <t>765301943172</t>
  </si>
  <si>
    <t>765301942922</t>
  </si>
  <si>
    <t>765301931179</t>
  </si>
  <si>
    <t>765301930950</t>
  </si>
  <si>
    <t>765301929787</t>
  </si>
  <si>
    <t>765301929794</t>
  </si>
  <si>
    <t>765301929800</t>
  </si>
  <si>
    <t>765301929695</t>
  </si>
  <si>
    <t>765301955564</t>
  </si>
  <si>
    <t>765301942809</t>
  </si>
  <si>
    <t>765301942816</t>
  </si>
  <si>
    <t>765301929701</t>
  </si>
  <si>
    <t>765301943134</t>
  </si>
  <si>
    <t>765301943363</t>
  </si>
  <si>
    <t>765301939090</t>
  </si>
  <si>
    <t>765301939137</t>
  </si>
  <si>
    <t>765301931209</t>
  </si>
  <si>
    <t>765301933296</t>
  </si>
  <si>
    <t>765301930981</t>
  </si>
  <si>
    <t>765301933289</t>
  </si>
  <si>
    <t>765301933272</t>
  </si>
  <si>
    <t>765301955540</t>
  </si>
  <si>
    <t>765301955557</t>
  </si>
  <si>
    <t>765301944797</t>
  </si>
  <si>
    <t>765301945008</t>
  </si>
  <si>
    <t>765301929671</t>
  </si>
  <si>
    <t>765301943141</t>
  </si>
  <si>
    <t>765301939106</t>
  </si>
  <si>
    <t>765301931186</t>
  </si>
  <si>
    <t>765301930967</t>
  </si>
  <si>
    <t>765301944803</t>
  </si>
  <si>
    <t>765301931353</t>
  </si>
  <si>
    <t>765301943202</t>
  </si>
  <si>
    <t>765301942953</t>
  </si>
  <si>
    <t>765301931346</t>
  </si>
  <si>
    <t>765301931339</t>
  </si>
  <si>
    <t>765301944827</t>
  </si>
  <si>
    <t>765301931827</t>
  </si>
  <si>
    <t>765301955502</t>
  </si>
  <si>
    <t>765301931810</t>
  </si>
  <si>
    <t>765301934828</t>
  </si>
  <si>
    <t>765301934835</t>
  </si>
  <si>
    <t>765301955519</t>
  </si>
  <si>
    <t>765301934842</t>
  </si>
  <si>
    <t>765301948788</t>
  </si>
  <si>
    <t>765301934859</t>
  </si>
  <si>
    <t>765301948795</t>
  </si>
  <si>
    <t>765301934866</t>
  </si>
  <si>
    <t>765301943189</t>
  </si>
  <si>
    <t>765301942939</t>
  </si>
  <si>
    <t>765301934873</t>
  </si>
  <si>
    <t>765301934880</t>
  </si>
  <si>
    <t>765301934910</t>
  </si>
  <si>
    <t>765301938932</t>
  </si>
  <si>
    <t>765301939113</t>
  </si>
  <si>
    <t>765301939144</t>
  </si>
  <si>
    <t>765301943196</t>
  </si>
  <si>
    <t>765301955311</t>
  </si>
  <si>
    <t>765301942946</t>
  </si>
  <si>
    <t>765301955328</t>
  </si>
  <si>
    <t>765301939168</t>
  </si>
  <si>
    <t>765301955335</t>
  </si>
  <si>
    <t>765301939151</t>
  </si>
  <si>
    <t>765301955342</t>
  </si>
  <si>
    <t>765301955304</t>
  </si>
  <si>
    <t>765301944810</t>
  </si>
  <si>
    <t>765301955359</t>
  </si>
  <si>
    <t>765301941567</t>
  </si>
  <si>
    <t>765301943288</t>
  </si>
  <si>
    <t>765301943318</t>
  </si>
  <si>
    <t>765301941598</t>
  </si>
  <si>
    <t>765301941338</t>
  </si>
  <si>
    <t>765301941307</t>
  </si>
  <si>
    <t>765301941574</t>
  </si>
  <si>
    <t>765301941321</t>
  </si>
  <si>
    <t>765301941581</t>
  </si>
  <si>
    <t>765301941314</t>
  </si>
  <si>
    <t>765301944834</t>
  </si>
  <si>
    <t>765301944858</t>
  </si>
  <si>
    <t>765301941604</t>
  </si>
  <si>
    <t>765301943295</t>
  </si>
  <si>
    <t>765301943325</t>
  </si>
  <si>
    <t>765301941635</t>
  </si>
  <si>
    <t>765301941376</t>
  </si>
  <si>
    <t>765301941345</t>
  </si>
  <si>
    <t>765301941611</t>
  </si>
  <si>
    <t>765301941369</t>
  </si>
  <si>
    <t>765301941628</t>
  </si>
  <si>
    <t>765301941352</t>
  </si>
  <si>
    <t>765301944841</t>
  </si>
  <si>
    <t>765301944865</t>
  </si>
  <si>
    <t>765301942854</t>
  </si>
  <si>
    <t>765301942861</t>
  </si>
  <si>
    <t>765301942878</t>
  </si>
  <si>
    <t>765301942885</t>
  </si>
  <si>
    <t>765301942892</t>
  </si>
  <si>
    <t>765301940249</t>
  </si>
  <si>
    <t>765301940256</t>
  </si>
  <si>
    <t>765301940263</t>
  </si>
  <si>
    <t>765301940270</t>
  </si>
  <si>
    <t>765301940294</t>
  </si>
  <si>
    <t>765301940287</t>
  </si>
  <si>
    <t>765301940799</t>
  </si>
  <si>
    <t>765301940805</t>
  </si>
  <si>
    <t>765301940812</t>
  </si>
  <si>
    <t>765301940829</t>
  </si>
  <si>
    <t>765301940836</t>
  </si>
  <si>
    <t>765301940843</t>
  </si>
  <si>
    <t>765301940850</t>
  </si>
  <si>
    <t>765301940867</t>
  </si>
  <si>
    <t>765301940874</t>
  </si>
  <si>
    <t>765301940881</t>
  </si>
  <si>
    <t>765301941260</t>
  </si>
  <si>
    <t>765301942625</t>
  </si>
  <si>
    <t>765301942632</t>
  </si>
  <si>
    <t>765301942649</t>
  </si>
  <si>
    <t>765301942687</t>
  </si>
  <si>
    <t>765301942694</t>
  </si>
  <si>
    <t>765301955526</t>
  </si>
  <si>
    <t>765301942700</t>
  </si>
  <si>
    <t>765301942717</t>
  </si>
  <si>
    <t>765301955533</t>
  </si>
  <si>
    <t>765301945480</t>
  </si>
  <si>
    <t>765301948153</t>
  </si>
  <si>
    <t>765301945442</t>
  </si>
  <si>
    <t>765301942663</t>
  </si>
  <si>
    <t>765301955571</t>
  </si>
  <si>
    <t>765301942670</t>
  </si>
  <si>
    <t>765301948634</t>
  </si>
  <si>
    <t>765301945466</t>
  </si>
  <si>
    <t>765301942724</t>
  </si>
  <si>
    <t>765301943332</t>
  </si>
  <si>
    <t>765301942755</t>
  </si>
  <si>
    <t>765301942731</t>
  </si>
  <si>
    <t>765301942748</t>
  </si>
  <si>
    <t>765301944872</t>
  </si>
  <si>
    <t>765301942762</t>
  </si>
  <si>
    <t>765301943349</t>
  </si>
  <si>
    <t>765301942793</t>
  </si>
  <si>
    <t>765301942779</t>
  </si>
  <si>
    <t>765301942786</t>
  </si>
  <si>
    <t>765301942830</t>
  </si>
  <si>
    <t>765301942823</t>
  </si>
  <si>
    <t>765301942847</t>
  </si>
  <si>
    <t>765301943844</t>
  </si>
  <si>
    <t>765301944162</t>
  </si>
  <si>
    <t>765301948566</t>
  </si>
  <si>
    <t>765301944179</t>
  </si>
  <si>
    <t>765301944186</t>
  </si>
  <si>
    <t>765301944193</t>
  </si>
  <si>
    <t>765301944209</t>
  </si>
  <si>
    <t>765301944216</t>
  </si>
  <si>
    <t>765301944230</t>
  </si>
  <si>
    <t>765301944247</t>
  </si>
  <si>
    <t>765301944254</t>
  </si>
  <si>
    <t>765301944223</t>
  </si>
  <si>
    <t>765301944261</t>
  </si>
  <si>
    <t>765301944278</t>
  </si>
  <si>
    <t>765301944292</t>
  </si>
  <si>
    <t>765301944308</t>
  </si>
  <si>
    <t>765301944315</t>
  </si>
  <si>
    <t>765301944285</t>
  </si>
  <si>
    <t>765301945091</t>
  </si>
  <si>
    <t>765301945107</t>
  </si>
  <si>
    <t>765301945114</t>
  </si>
  <si>
    <t>765301945121</t>
  </si>
  <si>
    <t>765301945138</t>
  </si>
  <si>
    <t>765301945145</t>
  </si>
  <si>
    <t>765301946029</t>
  </si>
  <si>
    <t>765301945701</t>
  </si>
  <si>
    <t>765301945718</t>
  </si>
  <si>
    <t>765301948597</t>
  </si>
  <si>
    <t>765301948801</t>
  </si>
  <si>
    <t>765301948818</t>
  </si>
  <si>
    <t>765301945817</t>
  </si>
  <si>
    <t>765301945343</t>
  </si>
  <si>
    <t>765301945459</t>
  </si>
  <si>
    <t>765301945626</t>
  </si>
  <si>
    <t>765301945633</t>
  </si>
  <si>
    <t>765301944964</t>
  </si>
  <si>
    <t>765301945640</t>
  </si>
  <si>
    <t>765301945152</t>
  </si>
  <si>
    <t>765301945169</t>
  </si>
  <si>
    <t>765301945176</t>
  </si>
  <si>
    <t>765301945183</t>
  </si>
  <si>
    <t>765301945190</t>
  </si>
  <si>
    <t>765301945206</t>
  </si>
  <si>
    <t>765301945725</t>
  </si>
  <si>
    <t>765301940904</t>
  </si>
  <si>
    <t>765301943882</t>
  </si>
  <si>
    <t>765301940935</t>
  </si>
  <si>
    <t>765301940911</t>
  </si>
  <si>
    <t>765301940928</t>
  </si>
  <si>
    <t>765301940942</t>
  </si>
  <si>
    <t>765301943899</t>
  </si>
  <si>
    <t>765301940973</t>
  </si>
  <si>
    <t>765301940959</t>
  </si>
  <si>
    <t>765301940966</t>
  </si>
  <si>
    <t>765301956332</t>
  </si>
  <si>
    <t>765301940980</t>
  </si>
  <si>
    <t>765301943905</t>
  </si>
  <si>
    <t>765301943912</t>
  </si>
  <si>
    <t>765301940997</t>
  </si>
  <si>
    <t>765301941000</t>
  </si>
  <si>
    <t>765301941017</t>
  </si>
  <si>
    <t>765301943929</t>
  </si>
  <si>
    <t>765301943936</t>
  </si>
  <si>
    <t>765301941024</t>
  </si>
  <si>
    <t>765301941031</t>
  </si>
  <si>
    <t>765301945664</t>
  </si>
  <si>
    <t>765301948825</t>
  </si>
  <si>
    <t>765301948832</t>
  </si>
  <si>
    <t>765301948849</t>
  </si>
  <si>
    <t>765301948856</t>
  </si>
  <si>
    <t>765301948863</t>
  </si>
  <si>
    <t>765301948870</t>
  </si>
  <si>
    <t>765301945350</t>
  </si>
  <si>
    <t>765301945367</t>
  </si>
  <si>
    <t>765301945374</t>
  </si>
  <si>
    <t>765301945381</t>
  </si>
  <si>
    <t>765301945398</t>
  </si>
  <si>
    <t>765301945404</t>
  </si>
  <si>
    <t>765301945411</t>
  </si>
  <si>
    <t>765301945428</t>
  </si>
  <si>
    <t>765301945435</t>
  </si>
  <si>
    <t>765301948115</t>
  </si>
  <si>
    <t>765301949020</t>
  </si>
  <si>
    <t>765301949037</t>
  </si>
  <si>
    <t>765301949044</t>
  </si>
  <si>
    <t>765301949051</t>
  </si>
  <si>
    <t>765301949174</t>
  </si>
  <si>
    <t>765301949181</t>
  </si>
  <si>
    <t>765301949198</t>
  </si>
  <si>
    <t>765301949303</t>
  </si>
  <si>
    <t>765301950606</t>
  </si>
  <si>
    <t>765301950637</t>
  </si>
  <si>
    <t>765301950644</t>
  </si>
  <si>
    <t>765301950613</t>
  </si>
  <si>
    <t>765301950620</t>
  </si>
  <si>
    <t>765301950651</t>
  </si>
  <si>
    <t>765301950668</t>
  </si>
  <si>
    <t>765301950675</t>
  </si>
  <si>
    <t>765301950682</t>
  </si>
  <si>
    <t>765301951825</t>
  </si>
  <si>
    <t>765301951832</t>
  </si>
  <si>
    <t>765301951849</t>
  </si>
  <si>
    <t>765301952341</t>
  </si>
  <si>
    <t>765301952501</t>
  </si>
  <si>
    <t>765301952518</t>
  </si>
  <si>
    <t>765301952525</t>
  </si>
  <si>
    <t>765301952563</t>
  </si>
  <si>
    <t>765301952693</t>
  </si>
  <si>
    <t>765301952723</t>
  </si>
  <si>
    <t>765301952778</t>
  </si>
  <si>
    <t>765301952785</t>
  </si>
  <si>
    <t>765301952792</t>
  </si>
  <si>
    <t>765301954260</t>
  </si>
  <si>
    <t>765301954710</t>
  </si>
  <si>
    <t>765301954840</t>
  </si>
  <si>
    <t>765301954857</t>
  </si>
  <si>
    <t>765301954864</t>
  </si>
  <si>
    <t>765301954871</t>
  </si>
  <si>
    <t>765301954888</t>
  </si>
  <si>
    <t>765301954895</t>
  </si>
  <si>
    <t>765301954901</t>
  </si>
  <si>
    <t>765301954918</t>
  </si>
  <si>
    <t>765301954925</t>
  </si>
  <si>
    <t>765301954932</t>
  </si>
  <si>
    <t>765301954949</t>
  </si>
  <si>
    <t>765301954956</t>
  </si>
  <si>
    <t>765301954963</t>
  </si>
  <si>
    <t>765301955021</t>
  </si>
  <si>
    <t>765301955250</t>
  </si>
  <si>
    <t>765301955267</t>
  </si>
  <si>
    <t>765301955274</t>
  </si>
  <si>
    <t>765301955281</t>
  </si>
  <si>
    <t>765301955489</t>
  </si>
  <si>
    <t>765301955496</t>
  </si>
  <si>
    <t>765301956615</t>
  </si>
  <si>
    <t>765301956844</t>
  </si>
  <si>
    <t>765301956851</t>
  </si>
  <si>
    <t>765301956868</t>
  </si>
  <si>
    <t>765301956875</t>
  </si>
  <si>
    <t>765301956639</t>
  </si>
  <si>
    <t>765301956646</t>
  </si>
  <si>
    <t>765301956653</t>
  </si>
  <si>
    <t>765301956660</t>
  </si>
  <si>
    <t>765301956677</t>
  </si>
  <si>
    <t>765301956684</t>
  </si>
  <si>
    <t>765301956691</t>
  </si>
  <si>
    <t>765301956707</t>
  </si>
  <si>
    <t>765301956714</t>
  </si>
  <si>
    <t>765301956721</t>
  </si>
  <si>
    <t>765301956738</t>
  </si>
  <si>
    <t>765301956882</t>
  </si>
  <si>
    <t>765301956899</t>
  </si>
  <si>
    <t>765301956905</t>
  </si>
  <si>
    <t>765301956912</t>
  </si>
  <si>
    <t>765301956929</t>
  </si>
  <si>
    <t>765301956936</t>
  </si>
  <si>
    <t>765301956943</t>
  </si>
  <si>
    <t>765301956950</t>
  </si>
  <si>
    <t>765301956967</t>
  </si>
  <si>
    <t>765301956974</t>
  </si>
  <si>
    <t>765301956981</t>
  </si>
  <si>
    <t>765301956998</t>
  </si>
  <si>
    <t>765301957001</t>
  </si>
  <si>
    <t>765301957018</t>
  </si>
  <si>
    <t>765301957025</t>
  </si>
  <si>
    <t>765301956073</t>
  </si>
  <si>
    <t>765301956080</t>
  </si>
  <si>
    <t>765301956097</t>
  </si>
  <si>
    <t>765301956103</t>
  </si>
  <si>
    <t>765301956110</t>
  </si>
  <si>
    <t>765301956127</t>
  </si>
  <si>
    <t>765301956134</t>
  </si>
  <si>
    <t>765301956141</t>
  </si>
  <si>
    <t>765301956158</t>
  </si>
  <si>
    <t>765301956165</t>
  </si>
  <si>
    <t>765301956172</t>
  </si>
  <si>
    <t>765301956189</t>
  </si>
  <si>
    <t>765301956196</t>
  </si>
  <si>
    <t>765301956202</t>
  </si>
  <si>
    <t>765301956219</t>
  </si>
  <si>
    <t>765301956226</t>
  </si>
  <si>
    <t>765301956233</t>
  </si>
  <si>
    <t>765301957353</t>
  </si>
  <si>
    <t>765301957315</t>
  </si>
  <si>
    <t>765301957360</t>
  </si>
  <si>
    <t>765301957346</t>
  </si>
  <si>
    <t>765301957322</t>
  </si>
  <si>
    <t>765301957377</t>
  </si>
  <si>
    <t>765301957339</t>
  </si>
  <si>
    <t>765301957384</t>
  </si>
  <si>
    <t>765301957391</t>
  </si>
  <si>
    <t>765301957407</t>
  </si>
  <si>
    <t>765301957414</t>
  </si>
  <si>
    <t>765301957421</t>
  </si>
  <si>
    <t>765301957438</t>
  </si>
  <si>
    <t>765301957445</t>
  </si>
  <si>
    <t>765301957513</t>
  </si>
  <si>
    <t>765301957520</t>
  </si>
  <si>
    <t>765301957537</t>
  </si>
  <si>
    <t>765301905392</t>
  </si>
  <si>
    <t>765301901738</t>
  </si>
  <si>
    <t>765301910471</t>
  </si>
  <si>
    <t>765301913809</t>
  </si>
  <si>
    <t>765301913816</t>
  </si>
  <si>
    <t>765301913823</t>
  </si>
  <si>
    <t>765301913830</t>
  </si>
  <si>
    <t>765301913847</t>
  </si>
  <si>
    <t>765301920098</t>
  </si>
  <si>
    <t>765301920104</t>
  </si>
  <si>
    <t>765301920111</t>
  </si>
  <si>
    <t>765301913793</t>
  </si>
  <si>
    <t>765301913786</t>
  </si>
  <si>
    <t>765301913779</t>
  </si>
  <si>
    <t>765301913762</t>
  </si>
  <si>
    <t>765301919870</t>
  </si>
  <si>
    <t>765301919887</t>
  </si>
  <si>
    <t>765301919894</t>
  </si>
  <si>
    <t>765301919900</t>
  </si>
  <si>
    <t>765301919917</t>
  </si>
  <si>
    <t>765301919863</t>
  </si>
  <si>
    <t>765301919856</t>
  </si>
  <si>
    <t>765301919849</t>
  </si>
  <si>
    <t>765301919832</t>
  </si>
  <si>
    <t>765301919788</t>
  </si>
  <si>
    <t>765301919795</t>
  </si>
  <si>
    <t>765301919801</t>
  </si>
  <si>
    <t>765301919818</t>
  </si>
  <si>
    <t>765301919825</t>
  </si>
  <si>
    <t>765301919771</t>
  </si>
  <si>
    <t>765301919764</t>
  </si>
  <si>
    <t>765301919757</t>
  </si>
  <si>
    <t>765301919740</t>
  </si>
  <si>
    <t>765301910730</t>
  </si>
  <si>
    <t>765301910747</t>
  </si>
  <si>
    <t>765301910754</t>
  </si>
  <si>
    <t>765301910761</t>
  </si>
  <si>
    <t>765301910778</t>
  </si>
  <si>
    <t>765301910785</t>
  </si>
  <si>
    <t>765301910792</t>
  </si>
  <si>
    <t>765301910808</t>
  </si>
  <si>
    <t>765301910723</t>
  </si>
  <si>
    <t>765301910716</t>
  </si>
  <si>
    <t>765301910709</t>
  </si>
  <si>
    <t>765301910693</t>
  </si>
  <si>
    <t>765301916756</t>
  </si>
  <si>
    <t>765301916763</t>
  </si>
  <si>
    <t>765301916770</t>
  </si>
  <si>
    <t>765301916787</t>
  </si>
  <si>
    <t>765301916794</t>
  </si>
  <si>
    <t>765301916749</t>
  </si>
  <si>
    <t>765301916732</t>
  </si>
  <si>
    <t>765301916725</t>
  </si>
  <si>
    <t>765301916718</t>
  </si>
  <si>
    <t>765301916152</t>
  </si>
  <si>
    <t>765301916169</t>
  </si>
  <si>
    <t>765301916176</t>
  </si>
  <si>
    <t>765301916183</t>
  </si>
  <si>
    <t>765301916190</t>
  </si>
  <si>
    <t>765301916145</t>
  </si>
  <si>
    <t>765301916138</t>
  </si>
  <si>
    <t>765301916121</t>
  </si>
  <si>
    <t>765301916114</t>
  </si>
  <si>
    <t>765301916879</t>
  </si>
  <si>
    <t>765301916886</t>
  </si>
  <si>
    <t>765301916893</t>
  </si>
  <si>
    <t>765301916909</t>
  </si>
  <si>
    <t>765301916916</t>
  </si>
  <si>
    <t>765301916923</t>
  </si>
  <si>
    <t>765301916930</t>
  </si>
  <si>
    <t>765301916947</t>
  </si>
  <si>
    <t>765301916862</t>
  </si>
  <si>
    <t>765301916855</t>
  </si>
  <si>
    <t>765301916848</t>
  </si>
  <si>
    <t>765301916831</t>
  </si>
  <si>
    <t>765301916992</t>
  </si>
  <si>
    <t>765301917005</t>
  </si>
  <si>
    <t>765301917012</t>
  </si>
  <si>
    <t>765301917029</t>
  </si>
  <si>
    <t>765301917036</t>
  </si>
  <si>
    <t>765301917043</t>
  </si>
  <si>
    <t>765301917050</t>
  </si>
  <si>
    <t>765301917067</t>
  </si>
  <si>
    <t>765301916985</t>
  </si>
  <si>
    <t>765301916978</t>
  </si>
  <si>
    <t>765301916961</t>
  </si>
  <si>
    <t>765301916954</t>
  </si>
  <si>
    <t>765301917111</t>
  </si>
  <si>
    <t>765301917128</t>
  </si>
  <si>
    <t>765301917135</t>
  </si>
  <si>
    <t>765301917142</t>
  </si>
  <si>
    <t>765301917159</t>
  </si>
  <si>
    <t>765301917104</t>
  </si>
  <si>
    <t>765301917098</t>
  </si>
  <si>
    <t>765301917081</t>
  </si>
  <si>
    <t>765301917074</t>
  </si>
  <si>
    <t>765301917234</t>
  </si>
  <si>
    <t>765301917241</t>
  </si>
  <si>
    <t>765301917258</t>
  </si>
  <si>
    <t>765301917265</t>
  </si>
  <si>
    <t>765301917272</t>
  </si>
  <si>
    <t>765301917227</t>
  </si>
  <si>
    <t>765301917210</t>
  </si>
  <si>
    <t>765301917203</t>
  </si>
  <si>
    <t>765301917197</t>
  </si>
  <si>
    <t>765301926557</t>
  </si>
  <si>
    <t>765301926564</t>
  </si>
  <si>
    <t>765301926571</t>
  </si>
  <si>
    <t>765301926588</t>
  </si>
  <si>
    <t>765301926595</t>
  </si>
  <si>
    <t>765301926540</t>
  </si>
  <si>
    <t>765301926533</t>
  </si>
  <si>
    <t>765301926526</t>
  </si>
  <si>
    <t>765301926519</t>
  </si>
  <si>
    <t>765301933968</t>
  </si>
  <si>
    <t>765301933975</t>
  </si>
  <si>
    <t>765301933982</t>
  </si>
  <si>
    <t>765301933999</t>
  </si>
  <si>
    <t>765301934002</t>
  </si>
  <si>
    <t>765301933951</t>
  </si>
  <si>
    <t>765301933944</t>
  </si>
  <si>
    <t>765301933937</t>
  </si>
  <si>
    <t>765301933920</t>
  </si>
  <si>
    <t>765301926649</t>
  </si>
  <si>
    <t>765301926656</t>
  </si>
  <si>
    <t>765301926663</t>
  </si>
  <si>
    <t>765301926670</t>
  </si>
  <si>
    <t>765301926687</t>
  </si>
  <si>
    <t>765301926632</t>
  </si>
  <si>
    <t>765301926625</t>
  </si>
  <si>
    <t>765301926618</t>
  </si>
  <si>
    <t>765301926601</t>
  </si>
  <si>
    <t>765301930684</t>
  </si>
  <si>
    <t>765301930691</t>
  </si>
  <si>
    <t>765301930707</t>
  </si>
  <si>
    <t>765301930714</t>
  </si>
  <si>
    <t>765301930721</t>
  </si>
  <si>
    <t>765301930677</t>
  </si>
  <si>
    <t>765301930660</t>
  </si>
  <si>
    <t>765301930653</t>
  </si>
  <si>
    <t>765301930646</t>
  </si>
  <si>
    <t>765301927844</t>
  </si>
  <si>
    <t>765301927851</t>
  </si>
  <si>
    <t>765301927868</t>
  </si>
  <si>
    <t>765301927875</t>
  </si>
  <si>
    <t>765301927882</t>
  </si>
  <si>
    <t>765301927837</t>
  </si>
  <si>
    <t>765301927820</t>
  </si>
  <si>
    <t>765301927813</t>
  </si>
  <si>
    <t>765301927806</t>
  </si>
  <si>
    <t>765301928476</t>
  </si>
  <si>
    <t>765301928483</t>
  </si>
  <si>
    <t>765301928490</t>
  </si>
  <si>
    <t>765301928506</t>
  </si>
  <si>
    <t>765301928513</t>
  </si>
  <si>
    <t>765301928469</t>
  </si>
  <si>
    <t>765301928452</t>
  </si>
  <si>
    <t>765301928445</t>
  </si>
  <si>
    <t>765301928438</t>
  </si>
  <si>
    <t>765301933876</t>
  </si>
  <si>
    <t>765301933883</t>
  </si>
  <si>
    <t>765301933890</t>
  </si>
  <si>
    <t>765301933906</t>
  </si>
  <si>
    <t>765301933913</t>
  </si>
  <si>
    <t>765301933869</t>
  </si>
  <si>
    <t>765301933852</t>
  </si>
  <si>
    <t>765301933845</t>
  </si>
  <si>
    <t>765301933838</t>
  </si>
  <si>
    <t>765301928568</t>
  </si>
  <si>
    <t>765301928575</t>
  </si>
  <si>
    <t>765301928582</t>
  </si>
  <si>
    <t>765301928599</t>
  </si>
  <si>
    <t>765301928605</t>
  </si>
  <si>
    <t>765301928551</t>
  </si>
  <si>
    <t>765301928544</t>
  </si>
  <si>
    <t>765301928537</t>
  </si>
  <si>
    <t>765301928520</t>
  </si>
  <si>
    <t>765301914080</t>
  </si>
  <si>
    <t>765301914097</t>
  </si>
  <si>
    <t>765301914103</t>
  </si>
  <si>
    <t>765301914073</t>
  </si>
  <si>
    <t>765301914066</t>
  </si>
  <si>
    <t>765301914059</t>
  </si>
  <si>
    <t>765301914042</t>
  </si>
  <si>
    <t>765301914035</t>
  </si>
  <si>
    <t>765301920050</t>
  </si>
  <si>
    <t>765301920067</t>
  </si>
  <si>
    <t>765301920074</t>
  </si>
  <si>
    <t>765301920043</t>
  </si>
  <si>
    <t>765301920036</t>
  </si>
  <si>
    <t>765301920029</t>
  </si>
  <si>
    <t>765301920012</t>
  </si>
  <si>
    <t>765301920005</t>
  </si>
  <si>
    <t>765301919979</t>
  </si>
  <si>
    <t>765301919986</t>
  </si>
  <si>
    <t>765301919993</t>
  </si>
  <si>
    <t>765301919962</t>
  </si>
  <si>
    <t>765301919955</t>
  </si>
  <si>
    <t>765301919948</t>
  </si>
  <si>
    <t>765301919931</t>
  </si>
  <si>
    <t>765301919924</t>
  </si>
  <si>
    <t>765301910853</t>
  </si>
  <si>
    <t>765301910860</t>
  </si>
  <si>
    <t>765301910877</t>
  </si>
  <si>
    <t>765301910846</t>
  </si>
  <si>
    <t>765301910839</t>
  </si>
  <si>
    <t>765301910822</t>
  </si>
  <si>
    <t>765301910815</t>
  </si>
  <si>
    <t>765301913304</t>
  </si>
  <si>
    <t>765301917364</t>
  </si>
  <si>
    <t>765301917371</t>
  </si>
  <si>
    <t>765301917388</t>
  </si>
  <si>
    <t>765301917357</t>
  </si>
  <si>
    <t>765301917340</t>
  </si>
  <si>
    <t>765301917333</t>
  </si>
  <si>
    <t>765301917326</t>
  </si>
  <si>
    <t>765301917319</t>
  </si>
  <si>
    <t>765301916251</t>
  </si>
  <si>
    <t>765301916268</t>
  </si>
  <si>
    <t>765301916275</t>
  </si>
  <si>
    <t>765301916244</t>
  </si>
  <si>
    <t>765301916237</t>
  </si>
  <si>
    <t>765301916220</t>
  </si>
  <si>
    <t>765301916213</t>
  </si>
  <si>
    <t>765301916206</t>
  </si>
  <si>
    <t>765301917449</t>
  </si>
  <si>
    <t>765301917456</t>
  </si>
  <si>
    <t>765301917463</t>
  </si>
  <si>
    <t>765301917432</t>
  </si>
  <si>
    <t>765301917425</t>
  </si>
  <si>
    <t>765301917418</t>
  </si>
  <si>
    <t>765301917401</t>
  </si>
  <si>
    <t>765301917395</t>
  </si>
  <si>
    <t>765301917524</t>
  </si>
  <si>
    <t>765301917531</t>
  </si>
  <si>
    <t>765301917548</t>
  </si>
  <si>
    <t>765301917517</t>
  </si>
  <si>
    <t>765301917500</t>
  </si>
  <si>
    <t>765301917494</t>
  </si>
  <si>
    <t>765301917487</t>
  </si>
  <si>
    <t>765301917470</t>
  </si>
  <si>
    <t>765301917609</t>
  </si>
  <si>
    <t>765301917616</t>
  </si>
  <si>
    <t>765301917623</t>
  </si>
  <si>
    <t>765301917593</t>
  </si>
  <si>
    <t>765301917586</t>
  </si>
  <si>
    <t>765301917579</t>
  </si>
  <si>
    <t>765301917562</t>
  </si>
  <si>
    <t>765301917555</t>
  </si>
  <si>
    <t>765301917685</t>
  </si>
  <si>
    <t>765301917692</t>
  </si>
  <si>
    <t>765301917708</t>
  </si>
  <si>
    <t>765301917678</t>
  </si>
  <si>
    <t>765301917661</t>
  </si>
  <si>
    <t>765301917654</t>
  </si>
  <si>
    <t>765301917647</t>
  </si>
  <si>
    <t>765301917630</t>
  </si>
  <si>
    <t>765301923105</t>
  </si>
  <si>
    <t>765301923112</t>
  </si>
  <si>
    <t>765301923129</t>
  </si>
  <si>
    <t>765301923136</t>
  </si>
  <si>
    <t>765301923143</t>
  </si>
  <si>
    <t>765301923099</t>
  </si>
  <si>
    <t>765301923082</t>
  </si>
  <si>
    <t>765301923075</t>
  </si>
  <si>
    <t>765301923068</t>
  </si>
  <si>
    <t>765301925246</t>
  </si>
  <si>
    <t>765301925253</t>
  </si>
  <si>
    <t>765301925260</t>
  </si>
  <si>
    <t>765301925277</t>
  </si>
  <si>
    <t>765301925284</t>
  </si>
  <si>
    <t>765301925239</t>
  </si>
  <si>
    <t>765301925222</t>
  </si>
  <si>
    <t>765301925215</t>
  </si>
  <si>
    <t>765301925208</t>
  </si>
  <si>
    <t>765301910921</t>
  </si>
  <si>
    <t>765301910938</t>
  </si>
  <si>
    <t>765301910945</t>
  </si>
  <si>
    <t>765301910952</t>
  </si>
  <si>
    <t>765301910969</t>
  </si>
  <si>
    <t>765301910976</t>
  </si>
  <si>
    <t>765301910983</t>
  </si>
  <si>
    <t>765301910990</t>
  </si>
  <si>
    <t>765301910914</t>
  </si>
  <si>
    <t>765301910907</t>
  </si>
  <si>
    <t>765301910891</t>
  </si>
  <si>
    <t>765301910884</t>
  </si>
  <si>
    <t>765301911041</t>
  </si>
  <si>
    <t>765301911058</t>
  </si>
  <si>
    <t>765301911065</t>
  </si>
  <si>
    <t>765301911034</t>
  </si>
  <si>
    <t>765301911027</t>
  </si>
  <si>
    <t>765301911010</t>
  </si>
  <si>
    <t>765301911003</t>
  </si>
  <si>
    <t>765301913311</t>
  </si>
  <si>
    <t>765301911119</t>
  </si>
  <si>
    <t>765301911126</t>
  </si>
  <si>
    <t>765301911133</t>
  </si>
  <si>
    <t>765301911140</t>
  </si>
  <si>
    <t>765301911157</t>
  </si>
  <si>
    <t>765301911164</t>
  </si>
  <si>
    <t>765301911171</t>
  </si>
  <si>
    <t>765301911188</t>
  </si>
  <si>
    <t>765301911102</t>
  </si>
  <si>
    <t>765301911096</t>
  </si>
  <si>
    <t>765301911089</t>
  </si>
  <si>
    <t>765301911072</t>
  </si>
  <si>
    <t>765301911232</t>
  </si>
  <si>
    <t>765301911249</t>
  </si>
  <si>
    <t>765301911256</t>
  </si>
  <si>
    <t>765301911225</t>
  </si>
  <si>
    <t>765301911218</t>
  </si>
  <si>
    <t>765301911201</t>
  </si>
  <si>
    <t>765301911195</t>
  </si>
  <si>
    <t>765301913328</t>
  </si>
  <si>
    <t>765301911270</t>
  </si>
  <si>
    <t>765301911263</t>
  </si>
  <si>
    <t>765301923181</t>
  </si>
  <si>
    <t>765301915599</t>
  </si>
  <si>
    <t>765301919108</t>
  </si>
  <si>
    <t>765301926359</t>
  </si>
  <si>
    <t>765301916442</t>
  </si>
  <si>
    <t>765301915636</t>
  </si>
  <si>
    <t>765301917715</t>
  </si>
  <si>
    <t>765301919115</t>
  </si>
  <si>
    <t>765301916077</t>
  </si>
  <si>
    <t>765301924287</t>
  </si>
  <si>
    <t>765301911287</t>
  </si>
  <si>
    <t>765301911294</t>
  </si>
  <si>
    <t>765301915612</t>
  </si>
  <si>
    <t>765301911300</t>
  </si>
  <si>
    <t>765301911317</t>
  </si>
  <si>
    <t>765301948160</t>
  </si>
  <si>
    <t>765301948177</t>
  </si>
  <si>
    <t>765301948184</t>
  </si>
  <si>
    <t>765301948191</t>
  </si>
  <si>
    <t>765301948740</t>
  </si>
  <si>
    <t>765301948771</t>
  </si>
  <si>
    <t>765301948757</t>
  </si>
  <si>
    <t>765301948764</t>
  </si>
  <si>
    <t>765301957667</t>
  </si>
  <si>
    <t>765301957674</t>
  </si>
  <si>
    <t>765301919542</t>
  </si>
  <si>
    <t>765301919559</t>
  </si>
  <si>
    <t>765301919566</t>
  </si>
  <si>
    <t>765301919573</t>
  </si>
  <si>
    <t>765301919580</t>
  </si>
  <si>
    <t>765301919597</t>
  </si>
  <si>
    <t>765301919603</t>
  </si>
  <si>
    <t>765301919610</t>
  </si>
  <si>
    <t>765301919535</t>
  </si>
  <si>
    <t>765301919528</t>
  </si>
  <si>
    <t>765301919511</t>
  </si>
  <si>
    <t>765301919504</t>
  </si>
  <si>
    <t>765301919665</t>
  </si>
  <si>
    <t>765301919672</t>
  </si>
  <si>
    <t>765301919689</t>
  </si>
  <si>
    <t>765301919696</t>
  </si>
  <si>
    <t>765301919702</t>
  </si>
  <si>
    <t>765301919719</t>
  </si>
  <si>
    <t>765301919726</t>
  </si>
  <si>
    <t>765301919733</t>
  </si>
  <si>
    <t>765301919658</t>
  </si>
  <si>
    <t>765301919641</t>
  </si>
  <si>
    <t>765301919634</t>
  </si>
  <si>
    <t>765301919627</t>
  </si>
  <si>
    <t>765301951290</t>
  </si>
  <si>
    <t>765301951306</t>
  </si>
  <si>
    <t>765301951313</t>
  </si>
  <si>
    <t>765301951320</t>
  </si>
  <si>
    <t>765301951337</t>
  </si>
  <si>
    <t>765301951344</t>
  </si>
  <si>
    <t>765301951351</t>
  </si>
  <si>
    <t>765301951368</t>
  </si>
  <si>
    <t>765301951375</t>
  </si>
  <si>
    <t>765301951566</t>
  </si>
  <si>
    <t>765301951573</t>
  </si>
  <si>
    <t>765301951580</t>
  </si>
  <si>
    <t>765301951597</t>
  </si>
  <si>
    <t>765301951603</t>
  </si>
  <si>
    <t>765301951610</t>
  </si>
  <si>
    <t>765301951627</t>
  </si>
  <si>
    <t>765301951634</t>
  </si>
  <si>
    <t>765301951641</t>
  </si>
  <si>
    <t>765301951474</t>
  </si>
  <si>
    <t>765301951481</t>
  </si>
  <si>
    <t>765301951498</t>
  </si>
  <si>
    <t>765301951504</t>
  </si>
  <si>
    <t>765301951511</t>
  </si>
  <si>
    <t>765301951528</t>
  </si>
  <si>
    <t>765301951535</t>
  </si>
  <si>
    <t>765301951542</t>
  </si>
  <si>
    <t>765301951559</t>
  </si>
  <si>
    <t>765301951382</t>
  </si>
  <si>
    <t>765301951399</t>
  </si>
  <si>
    <t>765301951405</t>
  </si>
  <si>
    <t>765301951412</t>
  </si>
  <si>
    <t>765301951429</t>
  </si>
  <si>
    <t>765301951436</t>
  </si>
  <si>
    <t>765301951443</t>
  </si>
  <si>
    <t>765301951450</t>
  </si>
  <si>
    <t>765301951467</t>
  </si>
  <si>
    <t>765301917760</t>
  </si>
  <si>
    <t>765301917777</t>
  </si>
  <si>
    <t>765301917784</t>
  </si>
  <si>
    <t>765301917791</t>
  </si>
  <si>
    <t>765301917807</t>
  </si>
  <si>
    <t>765301917814</t>
  </si>
  <si>
    <t>765301917821</t>
  </si>
  <si>
    <t>765301917838</t>
  </si>
  <si>
    <t>765301917753</t>
  </si>
  <si>
    <t>765301917746</t>
  </si>
  <si>
    <t>765301917739</t>
  </si>
  <si>
    <t>765301917722</t>
  </si>
  <si>
    <t>765301911492</t>
  </si>
  <si>
    <t>765301911508</t>
  </si>
  <si>
    <t>765301911515</t>
  </si>
  <si>
    <t>765301911522</t>
  </si>
  <si>
    <t>765301911539</t>
  </si>
  <si>
    <t>765301911546</t>
  </si>
  <si>
    <t>765301911553</t>
  </si>
  <si>
    <t>765301911560</t>
  </si>
  <si>
    <t>765301911485</t>
  </si>
  <si>
    <t>765301911478</t>
  </si>
  <si>
    <t>765301911461</t>
  </si>
  <si>
    <t>765301911454</t>
  </si>
  <si>
    <t>765301917883</t>
  </si>
  <si>
    <t>765301917890</t>
  </si>
  <si>
    <t>765301917906</t>
  </si>
  <si>
    <t>765301917913</t>
  </si>
  <si>
    <t>765301917920</t>
  </si>
  <si>
    <t>765301917937</t>
  </si>
  <si>
    <t>765301917944</t>
  </si>
  <si>
    <t>765301917951</t>
  </si>
  <si>
    <t>765301917876</t>
  </si>
  <si>
    <t>765301917869</t>
  </si>
  <si>
    <t>765301917852</t>
  </si>
  <si>
    <t>765301917845</t>
  </si>
  <si>
    <t>765301918002</t>
  </si>
  <si>
    <t>765301918019</t>
  </si>
  <si>
    <t>765301918026</t>
  </si>
  <si>
    <t>765301918033</t>
  </si>
  <si>
    <t>765301918040</t>
  </si>
  <si>
    <t>765301918057</t>
  </si>
  <si>
    <t>765301918064</t>
  </si>
  <si>
    <t>765301918071</t>
  </si>
  <si>
    <t>765301917999</t>
  </si>
  <si>
    <t>765301917982</t>
  </si>
  <si>
    <t>765301917975</t>
  </si>
  <si>
    <t>765301917968</t>
  </si>
  <si>
    <t>765301918125</t>
  </si>
  <si>
    <t>765301918132</t>
  </si>
  <si>
    <t>765301918149</t>
  </si>
  <si>
    <t>765301918156</t>
  </si>
  <si>
    <t>765301918163</t>
  </si>
  <si>
    <t>765301918118</t>
  </si>
  <si>
    <t>765301918101</t>
  </si>
  <si>
    <t>765301918095</t>
  </si>
  <si>
    <t>765301918088</t>
  </si>
  <si>
    <t>765301911614</t>
  </si>
  <si>
    <t>765301911621</t>
  </si>
  <si>
    <t>765301911638</t>
  </si>
  <si>
    <t>765301911645</t>
  </si>
  <si>
    <t>765301911652</t>
  </si>
  <si>
    <t>765301911607</t>
  </si>
  <si>
    <t>765301911591</t>
  </si>
  <si>
    <t>765301911584</t>
  </si>
  <si>
    <t>765301911577</t>
  </si>
  <si>
    <t>765301918248</t>
  </si>
  <si>
    <t>765301918255</t>
  </si>
  <si>
    <t>765301918262</t>
  </si>
  <si>
    <t>765301918279</t>
  </si>
  <si>
    <t>765301918286</t>
  </si>
  <si>
    <t>765301918231</t>
  </si>
  <si>
    <t>765301918224</t>
  </si>
  <si>
    <t>765301918217</t>
  </si>
  <si>
    <t>765301918200</t>
  </si>
  <si>
    <t>765301918361</t>
  </si>
  <si>
    <t>765301918378</t>
  </si>
  <si>
    <t>765301918385</t>
  </si>
  <si>
    <t>765301918392</t>
  </si>
  <si>
    <t>765301918408</t>
  </si>
  <si>
    <t>765301918354</t>
  </si>
  <si>
    <t>765301918347</t>
  </si>
  <si>
    <t>765301918330</t>
  </si>
  <si>
    <t>765301918323</t>
  </si>
  <si>
    <t>765301918491</t>
  </si>
  <si>
    <t>765301918507</t>
  </si>
  <si>
    <t>765301918514</t>
  </si>
  <si>
    <t>765301918484</t>
  </si>
  <si>
    <t>765301918477</t>
  </si>
  <si>
    <t>765301918460</t>
  </si>
  <si>
    <t>765301918453</t>
  </si>
  <si>
    <t>765301918446</t>
  </si>
  <si>
    <t>765301911737</t>
  </si>
  <si>
    <t>765301911744</t>
  </si>
  <si>
    <t>765301911751</t>
  </si>
  <si>
    <t>765301911720</t>
  </si>
  <si>
    <t>765301911713</t>
  </si>
  <si>
    <t>765301911706</t>
  </si>
  <si>
    <t>765301911690</t>
  </si>
  <si>
    <t>765301913335</t>
  </si>
  <si>
    <t>765301918576</t>
  </si>
  <si>
    <t>765301918583</t>
  </si>
  <si>
    <t>765301918590</t>
  </si>
  <si>
    <t>765301918569</t>
  </si>
  <si>
    <t>765301918552</t>
  </si>
  <si>
    <t>765301918545</t>
  </si>
  <si>
    <t>765301918538</t>
  </si>
  <si>
    <t>765301918521</t>
  </si>
  <si>
    <t>765301918651</t>
  </si>
  <si>
    <t>765301918668</t>
  </si>
  <si>
    <t>765301918675</t>
  </si>
  <si>
    <t>765301918644</t>
  </si>
  <si>
    <t>765301918637</t>
  </si>
  <si>
    <t>765301918620</t>
  </si>
  <si>
    <t>765301918613</t>
  </si>
  <si>
    <t>765301918606</t>
  </si>
  <si>
    <t>765301918736</t>
  </si>
  <si>
    <t>765301918743</t>
  </si>
  <si>
    <t>765301918750</t>
  </si>
  <si>
    <t>765301918729</t>
  </si>
  <si>
    <t>765301918712</t>
  </si>
  <si>
    <t>765301918705</t>
  </si>
  <si>
    <t>765301918699</t>
  </si>
  <si>
    <t>765301918682</t>
  </si>
  <si>
    <t>765301911805</t>
  </si>
  <si>
    <t>765301911812</t>
  </si>
  <si>
    <t>765301911829</t>
  </si>
  <si>
    <t>765301911799</t>
  </si>
  <si>
    <t>765301911782</t>
  </si>
  <si>
    <t>765301911775</t>
  </si>
  <si>
    <t>765301911768</t>
  </si>
  <si>
    <t>765301913342</t>
  </si>
  <si>
    <t>765301918811</t>
  </si>
  <si>
    <t>765301918828</t>
  </si>
  <si>
    <t>765301918835</t>
  </si>
  <si>
    <t>765301918804</t>
  </si>
  <si>
    <t>765301918798</t>
  </si>
  <si>
    <t>765301918781</t>
  </si>
  <si>
    <t>765301918774</t>
  </si>
  <si>
    <t>765301918767</t>
  </si>
  <si>
    <t>765301918897</t>
  </si>
  <si>
    <t>765301918903</t>
  </si>
  <si>
    <t>765301918910</t>
  </si>
  <si>
    <t>765301918880</t>
  </si>
  <si>
    <t>765301918873</t>
  </si>
  <si>
    <t>765301918866</t>
  </si>
  <si>
    <t>765301918859</t>
  </si>
  <si>
    <t>765301918842</t>
  </si>
  <si>
    <t>765301911874</t>
  </si>
  <si>
    <t>765301911881</t>
  </si>
  <si>
    <t>765301911898</t>
  </si>
  <si>
    <t>765301911904</t>
  </si>
  <si>
    <t>765301911911</t>
  </si>
  <si>
    <t>765301911928</t>
  </si>
  <si>
    <t>765301911935</t>
  </si>
  <si>
    <t>765301911942</t>
  </si>
  <si>
    <t>765301911867</t>
  </si>
  <si>
    <t>765301911850</t>
  </si>
  <si>
    <t>765301911843</t>
  </si>
  <si>
    <t>765301911836</t>
  </si>
  <si>
    <t>765301913519</t>
  </si>
  <si>
    <t>765301913526</t>
  </si>
  <si>
    <t>765301913533</t>
  </si>
  <si>
    <t>765301913540</t>
  </si>
  <si>
    <t>765301913557</t>
  </si>
  <si>
    <t>765301913502</t>
  </si>
  <si>
    <t>765301913496</t>
  </si>
  <si>
    <t>765301913489</t>
  </si>
  <si>
    <t>765301913472</t>
  </si>
  <si>
    <t>765301911997</t>
  </si>
  <si>
    <t>765301912000</t>
  </si>
  <si>
    <t>765301912017</t>
  </si>
  <si>
    <t>765301912024</t>
  </si>
  <si>
    <t>765301912031</t>
  </si>
  <si>
    <t>765301912048</t>
  </si>
  <si>
    <t>765301912055</t>
  </si>
  <si>
    <t>765301912062</t>
  </si>
  <si>
    <t>765301911980</t>
  </si>
  <si>
    <t>765301911973</t>
  </si>
  <si>
    <t>765301911966</t>
  </si>
  <si>
    <t>765301911959</t>
  </si>
  <si>
    <t>765301912116</t>
  </si>
  <si>
    <t>765301912123</t>
  </si>
  <si>
    <t>765301912130</t>
  </si>
  <si>
    <t>765301912109</t>
  </si>
  <si>
    <t>765301912093</t>
  </si>
  <si>
    <t>765301912086</t>
  </si>
  <si>
    <t>765301912079</t>
  </si>
  <si>
    <t>765301913359</t>
  </si>
  <si>
    <t>765301913649</t>
  </si>
  <si>
    <t>765301913656</t>
  </si>
  <si>
    <t>765301913663</t>
  </si>
  <si>
    <t>765301913632</t>
  </si>
  <si>
    <t>765301913625</t>
  </si>
  <si>
    <t>765301913618</t>
  </si>
  <si>
    <t>765301913601</t>
  </si>
  <si>
    <t>765301913595</t>
  </si>
  <si>
    <t>765301912185</t>
  </si>
  <si>
    <t>765301912192</t>
  </si>
  <si>
    <t>765301912208</t>
  </si>
  <si>
    <t>765301912178</t>
  </si>
  <si>
    <t>765301912161</t>
  </si>
  <si>
    <t>765301912154</t>
  </si>
  <si>
    <t>765301912147</t>
  </si>
  <si>
    <t>765301913366</t>
  </si>
  <si>
    <t>765301912253</t>
  </si>
  <si>
    <t>765301912260</t>
  </si>
  <si>
    <t>765301912277</t>
  </si>
  <si>
    <t>765301912284</t>
  </si>
  <si>
    <t>765301912291</t>
  </si>
  <si>
    <t>765301912246</t>
  </si>
  <si>
    <t>765301912239</t>
  </si>
  <si>
    <t>765301912222</t>
  </si>
  <si>
    <t>765301912215</t>
  </si>
  <si>
    <t>765301912376</t>
  </si>
  <si>
    <t>765301912383</t>
  </si>
  <si>
    <t>765301912390</t>
  </si>
  <si>
    <t>765301912369</t>
  </si>
  <si>
    <t>765301912352</t>
  </si>
  <si>
    <t>765301912345</t>
  </si>
  <si>
    <t>765301912338</t>
  </si>
  <si>
    <t>765301913373</t>
  </si>
  <si>
    <t>765301923150</t>
  </si>
  <si>
    <t>765301920319</t>
  </si>
  <si>
    <t>765301920135</t>
  </si>
  <si>
    <t>765301920128</t>
  </si>
  <si>
    <t>765301912406</t>
  </si>
  <si>
    <t>765301923167</t>
  </si>
  <si>
    <t>765301920326</t>
  </si>
  <si>
    <t>765301919214</t>
  </si>
  <si>
    <t>765301920142</t>
  </si>
  <si>
    <t>765301912413</t>
  </si>
  <si>
    <t>765301928223</t>
  </si>
  <si>
    <t>765301923174</t>
  </si>
  <si>
    <t>765301915629</t>
  </si>
  <si>
    <t>765301920166</t>
  </si>
  <si>
    <t>765301920159</t>
  </si>
  <si>
    <t>765301912420</t>
  </si>
  <si>
    <t>765301918927</t>
  </si>
  <si>
    <t>765301912451</t>
  </si>
  <si>
    <t>765301912505</t>
  </si>
  <si>
    <t>765301912512</t>
  </si>
  <si>
    <t>765301912529</t>
  </si>
  <si>
    <t>765301912536</t>
  </si>
  <si>
    <t>765301912543</t>
  </si>
  <si>
    <t>765301912550</t>
  </si>
  <si>
    <t>765301912567</t>
  </si>
  <si>
    <t>765301912574</t>
  </si>
  <si>
    <t>765301912499</t>
  </si>
  <si>
    <t>765301912482</t>
  </si>
  <si>
    <t>765301912475</t>
  </si>
  <si>
    <t>765301912468</t>
  </si>
  <si>
    <t>765301915124</t>
  </si>
  <si>
    <t>765301915131</t>
  </si>
  <si>
    <t>765301915148</t>
  </si>
  <si>
    <t>765301915155</t>
  </si>
  <si>
    <t>765301915162</t>
  </si>
  <si>
    <t>765301915117</t>
  </si>
  <si>
    <t>765301915100</t>
  </si>
  <si>
    <t>765301915094</t>
  </si>
  <si>
    <t>765301915087</t>
  </si>
  <si>
    <t>765301912628</t>
  </si>
  <si>
    <t>765301912635</t>
  </si>
  <si>
    <t>765301912642</t>
  </si>
  <si>
    <t>765301912659</t>
  </si>
  <si>
    <t>765301912666</t>
  </si>
  <si>
    <t>765301912611</t>
  </si>
  <si>
    <t>765301912604</t>
  </si>
  <si>
    <t>765301912598</t>
  </si>
  <si>
    <t>765301912581</t>
  </si>
  <si>
    <t>765301924607</t>
  </si>
  <si>
    <t>765301924614</t>
  </si>
  <si>
    <t>765301924621</t>
  </si>
  <si>
    <t>765301924638</t>
  </si>
  <si>
    <t>765301924645</t>
  </si>
  <si>
    <t>765301924591</t>
  </si>
  <si>
    <t>765301924584</t>
  </si>
  <si>
    <t>765301924577</t>
  </si>
  <si>
    <t>765301924560</t>
  </si>
  <si>
    <t>765301912741</t>
  </si>
  <si>
    <t>765301912758</t>
  </si>
  <si>
    <t>765301912765</t>
  </si>
  <si>
    <t>765301912772</t>
  </si>
  <si>
    <t>765301912789</t>
  </si>
  <si>
    <t>765301912796</t>
  </si>
  <si>
    <t>765301912802</t>
  </si>
  <si>
    <t>765301912819</t>
  </si>
  <si>
    <t>765301912734</t>
  </si>
  <si>
    <t>765301912727</t>
  </si>
  <si>
    <t>765301912710</t>
  </si>
  <si>
    <t>765301912703</t>
  </si>
  <si>
    <t>765301912864</t>
  </si>
  <si>
    <t>765301912871</t>
  </si>
  <si>
    <t>765301912888</t>
  </si>
  <si>
    <t>765301912857</t>
  </si>
  <si>
    <t>765301912840</t>
  </si>
  <si>
    <t>765301912833</t>
  </si>
  <si>
    <t>765301912826</t>
  </si>
  <si>
    <t>765301913380</t>
  </si>
  <si>
    <t>765301915315</t>
  </si>
  <si>
    <t>765301915322</t>
  </si>
  <si>
    <t>765301915339</t>
  </si>
  <si>
    <t>765301915308</t>
  </si>
  <si>
    <t>765301915292</t>
  </si>
  <si>
    <t>765301915285</t>
  </si>
  <si>
    <t>765301915278</t>
  </si>
  <si>
    <t>765301915261</t>
  </si>
  <si>
    <t>765301912932</t>
  </si>
  <si>
    <t>765301912949</t>
  </si>
  <si>
    <t>765301912956</t>
  </si>
  <si>
    <t>765301912925</t>
  </si>
  <si>
    <t>765301912918</t>
  </si>
  <si>
    <t>765301912901</t>
  </si>
  <si>
    <t>765301912895</t>
  </si>
  <si>
    <t>765301913397</t>
  </si>
  <si>
    <t>765301924706</t>
  </si>
  <si>
    <t>765301924713</t>
  </si>
  <si>
    <t>765301924720</t>
  </si>
  <si>
    <t>765301924690</t>
  </si>
  <si>
    <t>765301924683</t>
  </si>
  <si>
    <t>765301924676</t>
  </si>
  <si>
    <t>765301924669</t>
  </si>
  <si>
    <t>765301924652</t>
  </si>
  <si>
    <t>765301913007</t>
  </si>
  <si>
    <t>765301913014</t>
  </si>
  <si>
    <t>765301913021</t>
  </si>
  <si>
    <t>765301912994</t>
  </si>
  <si>
    <t>765301912987</t>
  </si>
  <si>
    <t>765301912970</t>
  </si>
  <si>
    <t>765301912963</t>
  </si>
  <si>
    <t>765301913403</t>
  </si>
  <si>
    <t>765301915469</t>
  </si>
  <si>
    <t>765301915476</t>
  </si>
  <si>
    <t>765301915483</t>
  </si>
  <si>
    <t>765301915490</t>
  </si>
  <si>
    <t>765301915506</t>
  </si>
  <si>
    <t>765301915452</t>
  </si>
  <si>
    <t>765301915445</t>
  </si>
  <si>
    <t>765301915438</t>
  </si>
  <si>
    <t>765301915421</t>
  </si>
  <si>
    <t>765301915568</t>
  </si>
  <si>
    <t>765301915575</t>
  </si>
  <si>
    <t>765301915582</t>
  </si>
  <si>
    <t>765301915551</t>
  </si>
  <si>
    <t>765301915544</t>
  </si>
  <si>
    <t>765301915537</t>
  </si>
  <si>
    <t>765301915520</t>
  </si>
  <si>
    <t>765301915513</t>
  </si>
  <si>
    <t>765301918972</t>
  </si>
  <si>
    <t>765301918989</t>
  </si>
  <si>
    <t>765301918996</t>
  </si>
  <si>
    <t>765301919009</t>
  </si>
  <si>
    <t>765301919016</t>
  </si>
  <si>
    <t>765301918965</t>
  </si>
  <si>
    <t>765301918958</t>
  </si>
  <si>
    <t>765301918941</t>
  </si>
  <si>
    <t>765301918934</t>
  </si>
  <si>
    <t>765301919078</t>
  </si>
  <si>
    <t>765301919085</t>
  </si>
  <si>
    <t>765301919092</t>
  </si>
  <si>
    <t>765301919061</t>
  </si>
  <si>
    <t>765301919054</t>
  </si>
  <si>
    <t>765301919047</t>
  </si>
  <si>
    <t>765301919030</t>
  </si>
  <si>
    <t>765301919023</t>
  </si>
  <si>
    <t>765301925642</t>
  </si>
  <si>
    <t>765301925659</t>
  </si>
  <si>
    <t>765301925666</t>
  </si>
  <si>
    <t>765301925673</t>
  </si>
  <si>
    <t>765301925680</t>
  </si>
  <si>
    <t>765301925697</t>
  </si>
  <si>
    <t>765301925703</t>
  </si>
  <si>
    <t>765301925710</t>
  </si>
  <si>
    <t>765301925727</t>
  </si>
  <si>
    <t>765301925734</t>
  </si>
  <si>
    <t>765301925741</t>
  </si>
  <si>
    <t>765301925758</t>
  </si>
  <si>
    <t>765301925765</t>
  </si>
  <si>
    <t>765301925772</t>
  </si>
  <si>
    <t>765301925789</t>
  </si>
  <si>
    <t>765301925796</t>
  </si>
  <si>
    <t>765301925802</t>
  </si>
  <si>
    <t>765301947309</t>
  </si>
  <si>
    <t>765301947293</t>
  </si>
  <si>
    <t>765301947323</t>
  </si>
  <si>
    <t>765301947316</t>
  </si>
  <si>
    <t>765301947330</t>
  </si>
  <si>
    <t>765301947354</t>
  </si>
  <si>
    <t>765301947347</t>
  </si>
  <si>
    <t>765301947378</t>
  </si>
  <si>
    <t>765301947361</t>
  </si>
  <si>
    <t>765301947385</t>
  </si>
  <si>
    <t>765301947392</t>
  </si>
  <si>
    <t>765301947408</t>
  </si>
  <si>
    <t>765301947415</t>
  </si>
  <si>
    <t>765301947422</t>
  </si>
  <si>
    <t>765301943547</t>
  </si>
  <si>
    <t>765301943837</t>
  </si>
  <si>
    <t>M23725</t>
  </si>
  <si>
    <t>12" Brisket - Wavy Edge</t>
  </si>
  <si>
    <t>M22606</t>
  </si>
  <si>
    <t>M18146</t>
  </si>
  <si>
    <t>M18144</t>
  </si>
  <si>
    <t>M18142</t>
  </si>
  <si>
    <t>10" Slicer - Wavy Edge</t>
  </si>
  <si>
    <t>M18132</t>
  </si>
  <si>
    <t>M18165</t>
  </si>
  <si>
    <t>5" Utility - Wavy Edge</t>
  </si>
  <si>
    <t>M18190</t>
  </si>
  <si>
    <t>8" Fork</t>
  </si>
  <si>
    <t>M13719</t>
  </si>
  <si>
    <t>8.5" Fillet</t>
  </si>
  <si>
    <t>M13720</t>
  </si>
  <si>
    <t>M13721</t>
  </si>
  <si>
    <t>11" Slicer, Granton Edge</t>
  </si>
  <si>
    <t>M13722</t>
  </si>
  <si>
    <t>5" Lamb Skinning</t>
  </si>
  <si>
    <t>M13750</t>
  </si>
  <si>
    <t>BBQ Competition Set, 7-Pc.</t>
  </si>
  <si>
    <t>M13751</t>
  </si>
  <si>
    <t>BBQ Competition Set II, 8-Pc.</t>
  </si>
  <si>
    <t>M13752</t>
  </si>
  <si>
    <t>Ultimate BBQ Kit, 9-Pc.</t>
  </si>
  <si>
    <t>M13753CM</t>
  </si>
  <si>
    <t>5-Pc. Small Field Dressing Kit, Camouflage Roll</t>
  </si>
  <si>
    <t>M13754CM</t>
  </si>
  <si>
    <t>8-Pc. Large Field Dressing Kit, Camouflage Roll</t>
  </si>
  <si>
    <t>M21026</t>
  </si>
  <si>
    <t>7.1" Kau Kong Chopper</t>
  </si>
  <si>
    <t>M21024</t>
  </si>
  <si>
    <t>7.1" All Purpose Kitchen Knife</t>
  </si>
  <si>
    <t>M13615</t>
  </si>
  <si>
    <t>12" Watermelon</t>
  </si>
  <si>
    <t>M33021A</t>
  </si>
  <si>
    <t>4" Oyster - Galveston Style - Poly Handle</t>
  </si>
  <si>
    <t>M33132BIR</t>
  </si>
  <si>
    <t>Saya Cover for 7" Santoku, Birch</t>
  </si>
  <si>
    <t>M33133BIR</t>
  </si>
  <si>
    <t>Saya Cover for 7" Nakiri, Birch</t>
  </si>
  <si>
    <t>M33131BIR</t>
  </si>
  <si>
    <t>Saya Cover for 8" Chef, Birch</t>
  </si>
  <si>
    <t>M33134BIR</t>
  </si>
  <si>
    <t>Saya Cover for 10" Chef/240mm Gyuto, Birch</t>
  </si>
  <si>
    <t>M33135BIR</t>
  </si>
  <si>
    <t>Saya Cover for 300mm Gyuto, Birch</t>
  </si>
  <si>
    <t>M15971</t>
  </si>
  <si>
    <t>Premium Sharpening Stone 240/800 Grit</t>
  </si>
  <si>
    <t>M15972</t>
  </si>
  <si>
    <t>Premium Sharpening Stone 400/1000 Grit</t>
  </si>
  <si>
    <t>M15973</t>
  </si>
  <si>
    <t>Premium Sharpening Stone 600/2000 Grit</t>
  </si>
  <si>
    <t>M15974</t>
  </si>
  <si>
    <t>Premium Sharpening Stone 1000/3000 Grit</t>
  </si>
  <si>
    <t>M15975</t>
  </si>
  <si>
    <t>Premium Sharpening Stone 3000/8000 Grit</t>
  </si>
  <si>
    <t>M15945</t>
  </si>
  <si>
    <t>Premium Glass Sharpening Stone 600 Grit</t>
  </si>
  <si>
    <t>M15946</t>
  </si>
  <si>
    <t>Premium Glass Sharpening Stone 1000 Grit</t>
  </si>
  <si>
    <t>M15947</t>
  </si>
  <si>
    <t>Premium Glass Sharpening Stone 3000 Grit</t>
  </si>
  <si>
    <t>M15948</t>
  </si>
  <si>
    <t>Premium Glass Sharpening Stone 6000 Grit</t>
  </si>
  <si>
    <t>M15957</t>
  </si>
  <si>
    <t>Flattening Stone - 2 Sided Diamond Plate</t>
  </si>
  <si>
    <t>M15956</t>
  </si>
  <si>
    <t>Flattening Stone - Silicon Carbide</t>
  </si>
  <si>
    <t>M15955</t>
  </si>
  <si>
    <t>Flattening Stone - Diamond Plate</t>
  </si>
  <si>
    <t>Description</t>
  </si>
  <si>
    <t>765301954765</t>
  </si>
  <si>
    <t>765301954758</t>
  </si>
  <si>
    <t>765301955748</t>
  </si>
  <si>
    <t>765301955731</t>
  </si>
  <si>
    <t>765301955724</t>
  </si>
  <si>
    <t>765301955717</t>
  </si>
  <si>
    <t>765301955755</t>
  </si>
  <si>
    <t>765301955762</t>
  </si>
  <si>
    <t>765301952594</t>
  </si>
  <si>
    <t>765301952587</t>
  </si>
  <si>
    <t>765301952570</t>
  </si>
  <si>
    <t>765301953423</t>
  </si>
  <si>
    <t>765301952600</t>
  </si>
  <si>
    <t>765301952617</t>
  </si>
  <si>
    <t>765301952624</t>
  </si>
  <si>
    <t>765301956554</t>
  </si>
  <si>
    <t>765301956561</t>
  </si>
  <si>
    <t>765301954796</t>
  </si>
  <si>
    <t>765301954789</t>
  </si>
  <si>
    <t>765301952105</t>
  </si>
  <si>
    <t>765301955069</t>
  </si>
  <si>
    <t>765301956271</t>
  </si>
  <si>
    <t>765301956288</t>
  </si>
  <si>
    <t>765301956264</t>
  </si>
  <si>
    <t>765301956295</t>
  </si>
  <si>
    <t>765301956301</t>
  </si>
  <si>
    <t>765301955199</t>
  </si>
  <si>
    <t>765301955205</t>
  </si>
  <si>
    <t>765301955212</t>
  </si>
  <si>
    <t>765301955229</t>
  </si>
  <si>
    <t>765301955236</t>
  </si>
  <si>
    <t>765301954802</t>
  </si>
  <si>
    <t>765301954819</t>
  </si>
  <si>
    <t>765301954826</t>
  </si>
  <si>
    <t>765301954833</t>
  </si>
  <si>
    <t>765301955472</t>
  </si>
  <si>
    <t>765301955465</t>
  </si>
  <si>
    <t>765301955458</t>
  </si>
  <si>
    <t>DISC</t>
  </si>
  <si>
    <t>M18850P</t>
  </si>
  <si>
    <t>765301926427</t>
  </si>
  <si>
    <t>COLOMBIA</t>
  </si>
  <si>
    <t>M13725</t>
  </si>
  <si>
    <t>M13724</t>
  </si>
  <si>
    <t>M13723</t>
  </si>
  <si>
    <t>M13726</t>
  </si>
  <si>
    <t>10" Wide Slicer, Wavy Edge</t>
  </si>
  <si>
    <t>M13727</t>
  </si>
  <si>
    <t>4" Paring/Rabbit</t>
  </si>
  <si>
    <t>M18920</t>
  </si>
  <si>
    <t>14" Double Handle Bait &amp; Chum Cutter</t>
  </si>
  <si>
    <t>M33054A</t>
  </si>
  <si>
    <t>2.75" Providence Style Oyster Knife - Poly Handle, White</t>
  </si>
  <si>
    <t>M33053A</t>
  </si>
  <si>
    <t>3" Wide Clam Knife - Poly Handle, White</t>
  </si>
  <si>
    <t>M33055A</t>
  </si>
  <si>
    <t>2" Scallop Knife - Poly Handle, White</t>
  </si>
  <si>
    <t>M33139P</t>
  </si>
  <si>
    <t>Wide Blade Knife Guard, 8.5" x 4.5"</t>
  </si>
  <si>
    <t>M33510P</t>
  </si>
  <si>
    <t>M33511P</t>
  </si>
  <si>
    <t>M33514P</t>
  </si>
  <si>
    <t>M33515P</t>
  </si>
  <si>
    <t>M33516P</t>
  </si>
  <si>
    <t>M33517P</t>
  </si>
  <si>
    <t>M14502</t>
  </si>
  <si>
    <t>12" Steel, Poly Handle</t>
  </si>
  <si>
    <t>M14501</t>
  </si>
  <si>
    <t>10" Steel, Poly Handle</t>
  </si>
  <si>
    <t>M23409</t>
  </si>
  <si>
    <t>9" Utility Slicer, Scalloped</t>
  </si>
  <si>
    <t>M23410</t>
  </si>
  <si>
    <t>8" Slicer, Tiger Edge</t>
  </si>
  <si>
    <t>M23885</t>
  </si>
  <si>
    <t>7" Offset Bread, Wavy Edge</t>
  </si>
  <si>
    <t>M23905</t>
  </si>
  <si>
    <t>3.25" Paring, Clip Point Blade</t>
  </si>
  <si>
    <t>M33076BK</t>
  </si>
  <si>
    <t>Angled Y Peeler, Black, Packaged</t>
  </si>
  <si>
    <t>M33076BKB</t>
  </si>
  <si>
    <t>Angled Y Peeler, Black, Bulk</t>
  </si>
  <si>
    <t>M60139BK</t>
  </si>
  <si>
    <t>5 Panel Hat, Black, Mercer Logo Patch</t>
  </si>
  <si>
    <t>M60139GY</t>
  </si>
  <si>
    <t>5 Panel Hat, Gray, Mercer Logo Patch</t>
  </si>
  <si>
    <t>M60138BKGY</t>
  </si>
  <si>
    <t>Trucker Cap, Black w/Gray Mesh, Mercer Logo Patch</t>
  </si>
  <si>
    <t>M37008ANG</t>
  </si>
  <si>
    <t>28 oz. Shaker/Tin, Antique Gold</t>
  </si>
  <si>
    <t>M37007ANG</t>
  </si>
  <si>
    <t>18 oz. Shaker/Tin, Antique Gold</t>
  </si>
  <si>
    <t>M37009ANG</t>
  </si>
  <si>
    <t>Shaker/Tin Set, Antique Gold</t>
  </si>
  <si>
    <t>M37026ANG</t>
  </si>
  <si>
    <t>Heavy-Duty Spring Bar Strainer, Antique Gold</t>
  </si>
  <si>
    <t>M37071ANG</t>
  </si>
  <si>
    <t>Heavy-Duty 4 Prong Spring Bar Strainer, Antique Gold</t>
  </si>
  <si>
    <t>M37185ANG</t>
  </si>
  <si>
    <t>Fine Mesh Spring Strainer, Antique Gold</t>
  </si>
  <si>
    <t>M37218ANG</t>
  </si>
  <si>
    <t>Deluxe Hawthorne Spring Bar Strainer, Antique Gold</t>
  </si>
  <si>
    <t>M37026ANG-SPR</t>
  </si>
  <si>
    <t>Replacement Spring for M37026ACP/M37071ACP/M37085ACP</t>
  </si>
  <si>
    <t>M37218ANG-SPR</t>
  </si>
  <si>
    <t>Replacement Spring for M37218ANG</t>
  </si>
  <si>
    <t>M37028ANG</t>
  </si>
  <si>
    <t>Julep Strainer, Antique Gold</t>
  </si>
  <si>
    <t>M37005ANG</t>
  </si>
  <si>
    <t>1 x 2 oz. Japanese Style Jigger, Antique Gold</t>
  </si>
  <si>
    <t>M37006ANG</t>
  </si>
  <si>
    <t>1 x 2 oz. Heavy-Duty Straight Rim Bell Jigger, Antique Gold</t>
  </si>
  <si>
    <t>M37010ANG</t>
  </si>
  <si>
    <t>Japanese Style Bar Spoon, 13 3/16" (33.5 cm), Antique Gold</t>
  </si>
  <si>
    <t>M37012ANG</t>
  </si>
  <si>
    <t>Classic Bar Spoon, 11 13/16" (30.0 cm), Antique Gold</t>
  </si>
  <si>
    <t>M37018ANG</t>
  </si>
  <si>
    <t>Bar Spoon with Muddler, 11 13/16" (30.0 cm), Antique Gold</t>
  </si>
  <si>
    <t>M37101ANG</t>
  </si>
  <si>
    <t>Barfly® Basic Set, Antique Gold</t>
  </si>
  <si>
    <t>M37102ANG</t>
  </si>
  <si>
    <t>Barfly® Deluxe Set, Antique Gold</t>
  </si>
  <si>
    <t>M37103ANG</t>
  </si>
  <si>
    <t>Barfly® Deluxe II Set, Antique Gold</t>
  </si>
  <si>
    <t>M37210</t>
  </si>
  <si>
    <t>3-Pc. Glass Cocktail Shaker Set, 24 oz. (700 ml)</t>
  </si>
  <si>
    <t>M37210-GSKT</t>
  </si>
  <si>
    <t>Replacement Gasket for M37210</t>
  </si>
  <si>
    <t>M37218</t>
  </si>
  <si>
    <t>Deluxe Hawthorne Spring Bar Strainer, Stainless Steel</t>
  </si>
  <si>
    <t>M37218ACP</t>
  </si>
  <si>
    <t>Deluxe Hawthorne Spring Bar Strainer, Antique Copper</t>
  </si>
  <si>
    <t>M37218BK</t>
  </si>
  <si>
    <t>Deluxe Hawthorne Spring Bar Strainer, Black</t>
  </si>
  <si>
    <t>M37218CP</t>
  </si>
  <si>
    <t>Deluxe Hawthorne Spring Bar Strainer, Copper Plated</t>
  </si>
  <si>
    <t>M37218GD</t>
  </si>
  <si>
    <t>Deluxe Hawthorne Spring Bar Strainer, Gold Plated</t>
  </si>
  <si>
    <t>M37218VN</t>
  </si>
  <si>
    <t>Deluxe Hawthorne Spring Bar Strainer, Vintage</t>
  </si>
  <si>
    <t>M37218-SPR</t>
  </si>
  <si>
    <t>Replacement Spring for M37218</t>
  </si>
  <si>
    <t>M37218ACP-SPR</t>
  </si>
  <si>
    <t>Replacement Spring for M37218ACP</t>
  </si>
  <si>
    <t>M37218BK-SPR</t>
  </si>
  <si>
    <t>Replacement Spring for M37218BK</t>
  </si>
  <si>
    <t>M37218CP-SPR</t>
  </si>
  <si>
    <t>Replacement Spring for M37218CP</t>
  </si>
  <si>
    <t>M37218GD-SPR</t>
  </si>
  <si>
    <t>Replacement Spring for M37218GD</t>
  </si>
  <si>
    <t>M37218VN-SPR</t>
  </si>
  <si>
    <t>Replacement Spring for M37218VN</t>
  </si>
  <si>
    <t>M37217</t>
  </si>
  <si>
    <t>Bartender Tasting Spoon, 10.8", Stainless, Bulk</t>
  </si>
  <si>
    <t>M37137BK</t>
  </si>
  <si>
    <t>Bar Board, 6" x 9",Black, NSF</t>
  </si>
  <si>
    <t>M37179</t>
  </si>
  <si>
    <t>M37180</t>
  </si>
  <si>
    <t>THAILAND</t>
  </si>
  <si>
    <t>765301957728</t>
  </si>
  <si>
    <t>765301957735</t>
  </si>
  <si>
    <t>765301957742</t>
  </si>
  <si>
    <t>765301957759</t>
  </si>
  <si>
    <t>765301957766</t>
  </si>
  <si>
    <t>765301956035</t>
  </si>
  <si>
    <t>765301956042</t>
  </si>
  <si>
    <t>765301958947</t>
  </si>
  <si>
    <t>765301958626</t>
  </si>
  <si>
    <t>765301958633</t>
  </si>
  <si>
    <t>765301957612</t>
  </si>
  <si>
    <t>765301957605</t>
  </si>
  <si>
    <t>765301958121</t>
  </si>
  <si>
    <t>765301958138</t>
  </si>
  <si>
    <t>765301958145</t>
  </si>
  <si>
    <t>765301956820</t>
  </si>
  <si>
    <t>765301959654</t>
  </si>
  <si>
    <t>765301957100</t>
  </si>
  <si>
    <t>765301958749</t>
  </si>
  <si>
    <t>765301958756</t>
  </si>
  <si>
    <t>765301958787</t>
  </si>
  <si>
    <t>765301958794</t>
  </si>
  <si>
    <t>765301958800</t>
  </si>
  <si>
    <t>765301958817</t>
  </si>
  <si>
    <t>765301959258</t>
  </si>
  <si>
    <t>765301959265</t>
  </si>
  <si>
    <t>765301959272</t>
  </si>
  <si>
    <t>765301959289</t>
  </si>
  <si>
    <t>765301959296</t>
  </si>
  <si>
    <t>765301959302</t>
  </si>
  <si>
    <t>765301959319</t>
  </si>
  <si>
    <t>765301959326</t>
  </si>
  <si>
    <t>765301959333</t>
  </si>
  <si>
    <t>765301959340</t>
  </si>
  <si>
    <t>765301959357</t>
  </si>
  <si>
    <t>765301959364</t>
  </si>
  <si>
    <t>765301959371</t>
  </si>
  <si>
    <t>765301959388</t>
  </si>
  <si>
    <t>765301959395</t>
  </si>
  <si>
    <t>765301958930</t>
  </si>
  <si>
    <t>765301958701</t>
  </si>
  <si>
    <t>765301958718</t>
  </si>
  <si>
    <t>765301959401</t>
  </si>
  <si>
    <t>765301958664</t>
  </si>
  <si>
    <t>765301959661</t>
  </si>
  <si>
    <t>765301959685</t>
  </si>
  <si>
    <t>765301959692</t>
  </si>
  <si>
    <t>765301959708</t>
  </si>
  <si>
    <t>765301959760</t>
  </si>
  <si>
    <t>765301959814</t>
  </si>
  <si>
    <t>765301959821</t>
  </si>
  <si>
    <t>765301959715</t>
  </si>
  <si>
    <t>765301959777</t>
  </si>
  <si>
    <t>765301959722</t>
  </si>
  <si>
    <t>765301959784</t>
  </si>
  <si>
    <t>765301959739</t>
  </si>
  <si>
    <t>765301959791</t>
  </si>
  <si>
    <t>765301959753</t>
  </si>
  <si>
    <t>765301959746</t>
  </si>
  <si>
    <t>765301959807</t>
  </si>
  <si>
    <t>765301957698</t>
  </si>
  <si>
    <t>765301959838</t>
  </si>
  <si>
    <t>765301959845</t>
  </si>
  <si>
    <t>8 Oz. Slotted Ice Scoop, Black</t>
  </si>
  <si>
    <t>12 Oz. Slotted Ice Scoop, Blue</t>
  </si>
  <si>
    <t>3/1/25 Price Each</t>
  </si>
  <si>
    <t>M37219</t>
  </si>
  <si>
    <t>Diamond Lattice Double Wall Mixing Tin, Stainless Steel, 21 oz.</t>
  </si>
  <si>
    <t>M37219ACP</t>
  </si>
  <si>
    <t>Diamond Lattice Double Wall Mixing Tin, Antique Copper, 21 oz.</t>
  </si>
  <si>
    <t>M37219ANG</t>
  </si>
  <si>
    <t>Diamond Lattice Double Wall Mixing Tin, Antique Gold, 21 oz.</t>
  </si>
  <si>
    <t>M37220BL</t>
  </si>
  <si>
    <t>M37220RS</t>
  </si>
  <si>
    <t>M37221</t>
  </si>
  <si>
    <t>Throwing Strainer, Stainless Steel</t>
  </si>
  <si>
    <t>M37223</t>
  </si>
  <si>
    <t>Bar Board, 9" x 12", NSF</t>
  </si>
  <si>
    <t>M37223BK</t>
  </si>
  <si>
    <t>Bar Board, 9" x 12",Black, NSF</t>
  </si>
  <si>
    <t>M33933RDB</t>
  </si>
  <si>
    <t>4" Bar Knife, Pointed Tip, Plain Edge, Red Handle</t>
  </si>
  <si>
    <t>M37100ANG</t>
  </si>
  <si>
    <t>Barfly® Essentials Set, Antique Gold</t>
  </si>
  <si>
    <t>M60250KHXS</t>
  </si>
  <si>
    <t>Brewer Shirt, Khaki, XS</t>
  </si>
  <si>
    <t>M60250KHS</t>
  </si>
  <si>
    <t>Brewer Shirt, Khaki, S</t>
  </si>
  <si>
    <t>M60250KHM</t>
  </si>
  <si>
    <t>Brewer Shirt, Khaki, M</t>
  </si>
  <si>
    <t>M60250KHL</t>
  </si>
  <si>
    <t>Brewer Shirt, Khaki, L</t>
  </si>
  <si>
    <t>M60250KH1X</t>
  </si>
  <si>
    <t>Brewer Shirt, Khaki, 1X</t>
  </si>
  <si>
    <t>M60250KH2X</t>
  </si>
  <si>
    <t>Brewer Shirt, Khaki, 2X</t>
  </si>
  <si>
    <t>M60250KH3X</t>
  </si>
  <si>
    <t>Brewer Shirt, Khaki, 3X</t>
  </si>
  <si>
    <t>M60250KH4X</t>
  </si>
  <si>
    <t>Brewer Shirt, Khaki, 4X</t>
  </si>
  <si>
    <t>M60250KH5X</t>
  </si>
  <si>
    <t>Brewer Shirt, Khaki, 5X</t>
  </si>
  <si>
    <t>M60250OLXS</t>
  </si>
  <si>
    <t>Brewer Shirt, Olive Green, XS</t>
  </si>
  <si>
    <t>M60250OLS</t>
  </si>
  <si>
    <t>Brewer Shirt, Olive Green, S</t>
  </si>
  <si>
    <t>M60250OLM</t>
  </si>
  <si>
    <t>Brewer Shirt, Olive Green, M</t>
  </si>
  <si>
    <t>M60250OLL</t>
  </si>
  <si>
    <t>Brewer Shirt, Olive Green, L</t>
  </si>
  <si>
    <t>M60250OL1X</t>
  </si>
  <si>
    <t>Brewer Shirt, Olive Green, 1X</t>
  </si>
  <si>
    <t>M60250OL2X</t>
  </si>
  <si>
    <t>Brewer Shirt, Olive Green, 2X</t>
  </si>
  <si>
    <t>M60250OL3X</t>
  </si>
  <si>
    <t>Brewer Shirt, Olive Green, 3X</t>
  </si>
  <si>
    <t>M60250OL4X</t>
  </si>
  <si>
    <t>Brewer Shirt, Olive Green, 4X</t>
  </si>
  <si>
    <t>M60250OL5X</t>
  </si>
  <si>
    <t>Brewer Shirt, Olive Green, 5X</t>
  </si>
  <si>
    <t>M60350BKXXS</t>
  </si>
  <si>
    <t>Women's Brewer Shirt, Black, XXS</t>
  </si>
  <si>
    <t>M60350BKXS</t>
  </si>
  <si>
    <t>Women's Brewer Shirt, Black, XS</t>
  </si>
  <si>
    <t>M60350BKS</t>
  </si>
  <si>
    <t>Women's Brewer Shirt, Black, S</t>
  </si>
  <si>
    <t>M60350BKM</t>
  </si>
  <si>
    <t>Women's Brewer Shirt, Black, M</t>
  </si>
  <si>
    <t>M60350BKL</t>
  </si>
  <si>
    <t>Women's Brewer Shirt, Black, L</t>
  </si>
  <si>
    <t>M60350BK1X</t>
  </si>
  <si>
    <t>Women's Brewer Shirt, Black, 1X</t>
  </si>
  <si>
    <t>M60350BK2X</t>
  </si>
  <si>
    <t>Women's Brewer Shirt, Black, 2X</t>
  </si>
  <si>
    <t>M60350BK3X</t>
  </si>
  <si>
    <t>Women's Brewer Shirt, Black, 3X</t>
  </si>
  <si>
    <t>M60350NBXXS</t>
  </si>
  <si>
    <t>Women's Brewer Shirt, Navy Blue, XXS</t>
  </si>
  <si>
    <t>M60350NBXS</t>
  </si>
  <si>
    <t>Women's Brewer Shirt, Navy Blue, XS</t>
  </si>
  <si>
    <t>M60350NBS</t>
  </si>
  <si>
    <t>Women's Brewer Shirt, Navy Blue, S</t>
  </si>
  <si>
    <t>M60350NBM</t>
  </si>
  <si>
    <t>Women's Brewer Shirt, Navy Blue, M</t>
  </si>
  <si>
    <t>M60350NBL</t>
  </si>
  <si>
    <t>Women's Brewer Shirt, Navy Blue, L</t>
  </si>
  <si>
    <t>M60350NB1X</t>
  </si>
  <si>
    <t>Women's Brewer Shirt, Navy Blue, 1X</t>
  </si>
  <si>
    <t>M60350NB2X</t>
  </si>
  <si>
    <t>Women's Brewer Shirt, Navy Blue, 2X</t>
  </si>
  <si>
    <t>M60350NB3X</t>
  </si>
  <si>
    <t>Women's Brewer Shirt, Navy Blue, 3X</t>
  </si>
  <si>
    <t>M60350GYXXS</t>
  </si>
  <si>
    <t>Women's Brewer Shirt, Gray, XXS</t>
  </si>
  <si>
    <t>M60350GYXS</t>
  </si>
  <si>
    <t>Women's Brewer Shirt, Gray, XS</t>
  </si>
  <si>
    <t>M60350GYS</t>
  </si>
  <si>
    <t>Women's Brewer Shirt, Gray, S</t>
  </si>
  <si>
    <t>M60350GYM</t>
  </si>
  <si>
    <t>Women's Brewer Shirt, Gray, M</t>
  </si>
  <si>
    <t>M60350GYL</t>
  </si>
  <si>
    <t>Women's Brewer Shirt, Gray, L</t>
  </si>
  <si>
    <t>M60350GY1X</t>
  </si>
  <si>
    <t>Women's Brewer Shirt, Gray, 1X</t>
  </si>
  <si>
    <t>M60350GY2X</t>
  </si>
  <si>
    <t>Women's Brewer Shirt, Gray, 2X</t>
  </si>
  <si>
    <t>M60350GY3X</t>
  </si>
  <si>
    <t>Women's Brewer Shirt, Gray, 3X</t>
  </si>
  <si>
    <t>M60350KHXXS</t>
  </si>
  <si>
    <t>Women's Brewer Shirt, Khaki, XXS</t>
  </si>
  <si>
    <t>M60350KHXS</t>
  </si>
  <si>
    <t>Women's Brewer Shirt, Khaki, XS</t>
  </si>
  <si>
    <t>M60350KHS</t>
  </si>
  <si>
    <t>Women's Brewer Shirt, Khaki, S</t>
  </si>
  <si>
    <t>M60350KHM</t>
  </si>
  <si>
    <t>Women's Brewer Shirt, Khaki, M</t>
  </si>
  <si>
    <t>M60350KHL</t>
  </si>
  <si>
    <t>Women's Brewer Shirt, Khaki, L</t>
  </si>
  <si>
    <t>M60350KH1X</t>
  </si>
  <si>
    <t>Women's Brewer Shirt, Khaki, 1X</t>
  </si>
  <si>
    <t>M60350KH2X</t>
  </si>
  <si>
    <t>Women's Brewer Shirt, Khaki, 2X</t>
  </si>
  <si>
    <t>M60350KH3X</t>
  </si>
  <si>
    <t>Women's Brewer Shirt, Khaki, 3X</t>
  </si>
  <si>
    <t>M60350OLXXS</t>
  </si>
  <si>
    <t>Women's Brewer Shirt, Olive Green, XXS</t>
  </si>
  <si>
    <t>M60350OLXS</t>
  </si>
  <si>
    <t>Women's Brewer Shirt, Olive Green, XS</t>
  </si>
  <si>
    <t>M60350OLS</t>
  </si>
  <si>
    <t>Women's Brewer Shirt, Olive Green, S</t>
  </si>
  <si>
    <t>M60350OLM</t>
  </si>
  <si>
    <t>Women's Brewer Shirt, Olive Green, M</t>
  </si>
  <si>
    <t>M60350OLL</t>
  </si>
  <si>
    <t>Women's Brewer Shirt, Olive Green, L</t>
  </si>
  <si>
    <t>M60350OL1X</t>
  </si>
  <si>
    <t>Women's Brewer Shirt, Olive Green, 1X</t>
  </si>
  <si>
    <t>M60350OL2X</t>
  </si>
  <si>
    <t>Women's Brewer Shirt, Olive Green, 2X</t>
  </si>
  <si>
    <t>M60350OL3X</t>
  </si>
  <si>
    <t>Women's Brewer Shirt, Olive Green, 3X</t>
  </si>
  <si>
    <t>M4SET2</t>
  </si>
  <si>
    <t>13-Pc. Partners in Education Culinary School Knife Set</t>
  </si>
  <si>
    <t>M18790WH</t>
  </si>
  <si>
    <t>3 1/2" Spreader - White Handle</t>
  </si>
  <si>
    <t>M18780WH</t>
  </si>
  <si>
    <t>3 1/2" Spreader – Wavy Edge - White Handle</t>
  </si>
  <si>
    <t>M21507</t>
  </si>
  <si>
    <t>7" Scalloped Utility Tong</t>
  </si>
  <si>
    <t>M21509</t>
  </si>
  <si>
    <t>9.5" Scalloped Utility Tong</t>
  </si>
  <si>
    <t>M21512</t>
  </si>
  <si>
    <t>12" Scalloped Utility Tong</t>
  </si>
  <si>
    <t>M21516</t>
  </si>
  <si>
    <t>16" Scalloped Utility Tong</t>
  </si>
  <si>
    <t>M21507LK</t>
  </si>
  <si>
    <t>7" Scalloped Utility Tong with Lock</t>
  </si>
  <si>
    <t>M21509LK</t>
  </si>
  <si>
    <t>9.5" Scalloped Utility Tong with Lock</t>
  </si>
  <si>
    <t>M21512LK</t>
  </si>
  <si>
    <t>12" Scalloped Utility Tong with Lock</t>
  </si>
  <si>
    <t>M21516LK</t>
  </si>
  <si>
    <t>16" Scalloped Utility Tong with Lock</t>
  </si>
  <si>
    <t>M21607</t>
  </si>
  <si>
    <t>7" Gripper Tong</t>
  </si>
  <si>
    <t>M21609</t>
  </si>
  <si>
    <t>9.5" Gripper Tong</t>
  </si>
  <si>
    <t>M21612</t>
  </si>
  <si>
    <t>12" Gripper Tong</t>
  </si>
  <si>
    <t>M21616</t>
  </si>
  <si>
    <t>16" Gripper Tong</t>
  </si>
  <si>
    <t>M21500-SPR</t>
  </si>
  <si>
    <t>Replacement Spring for Tongs</t>
  </si>
  <si>
    <t>M35251BK</t>
  </si>
  <si>
    <t>Fish Tweezer, 5 5/8", Black</t>
  </si>
  <si>
    <t>M35250BK</t>
  </si>
  <si>
    <t>Fish Tweezer, 4 5/8" x 1/2", Black</t>
  </si>
  <si>
    <t>M35200</t>
  </si>
  <si>
    <t>10" Piano Whip, Nylon Handle, NSF</t>
  </si>
  <si>
    <t>M35201</t>
  </si>
  <si>
    <t>12" Piano Whip, Nylon Handle, NSF</t>
  </si>
  <si>
    <t>M35202</t>
  </si>
  <si>
    <t>14" Piano Whip, Nylon Handle, NSF</t>
  </si>
  <si>
    <t>M35203</t>
  </si>
  <si>
    <t>16" Piano Whip, Nylon Handle, NSF</t>
  </si>
  <si>
    <t>M35204</t>
  </si>
  <si>
    <t>18" Piano Whip, Nylon Handle, NSF</t>
  </si>
  <si>
    <t>M35210</t>
  </si>
  <si>
    <t>10" French Whip, Nylon Handle, NSF</t>
  </si>
  <si>
    <t>M35211</t>
  </si>
  <si>
    <t>12" French Whip, Nylon Handle, NSF</t>
  </si>
  <si>
    <t>M35212</t>
  </si>
  <si>
    <t>14" French Whip, Nylon Handle, NSF</t>
  </si>
  <si>
    <t>M35213</t>
  </si>
  <si>
    <t>16" French Whip, Nylon Handle, NSF</t>
  </si>
  <si>
    <t>M35214</t>
  </si>
  <si>
    <t>18" French Whip, Nylon Handle, NSF</t>
  </si>
  <si>
    <t>M35215</t>
  </si>
  <si>
    <t>20" French Whip, Nylon Handle, NSF</t>
  </si>
  <si>
    <t>M35216</t>
  </si>
  <si>
    <t>24" French Whip, Nylon Handle, NSF</t>
  </si>
  <si>
    <t>M33031</t>
  </si>
  <si>
    <t>13 3/4" Wood Kitchen Spoon</t>
  </si>
  <si>
    <t>M33025</t>
  </si>
  <si>
    <t>13" Wood Stirring Spatula</t>
  </si>
  <si>
    <t>7/21/25 Price Each</t>
  </si>
  <si>
    <t>M37220YL</t>
  </si>
  <si>
    <t>765301960490</t>
  </si>
  <si>
    <t>765301960506</t>
  </si>
  <si>
    <t>765301959852</t>
  </si>
  <si>
    <t>765301959135</t>
  </si>
  <si>
    <t>765301959173</t>
  </si>
  <si>
    <t>765301959142</t>
  </si>
  <si>
    <t>765301959180</t>
  </si>
  <si>
    <t>765301959159</t>
  </si>
  <si>
    <t>765301959197</t>
  </si>
  <si>
    <t>765301959166</t>
  </si>
  <si>
    <t>765301959203</t>
  </si>
  <si>
    <t>765301959210</t>
  </si>
  <si>
    <t>765301959227</t>
  </si>
  <si>
    <t>765301959234</t>
  </si>
  <si>
    <t>765301959241</t>
  </si>
  <si>
    <t>765301908935</t>
  </si>
  <si>
    <t>765301906054</t>
  </si>
  <si>
    <t>765301961374</t>
  </si>
  <si>
    <t>765301959012</t>
  </si>
  <si>
    <t>765301959029</t>
  </si>
  <si>
    <t>765301959036</t>
  </si>
  <si>
    <t>765301959043</t>
  </si>
  <si>
    <t>765301959050</t>
  </si>
  <si>
    <t>765301959067</t>
  </si>
  <si>
    <t>765301959074</t>
  </si>
  <si>
    <t>765301959081</t>
  </si>
  <si>
    <t>765301959098</t>
  </si>
  <si>
    <t>765301959104</t>
  </si>
  <si>
    <t>765301959111</t>
  </si>
  <si>
    <t>765301959128</t>
  </si>
  <si>
    <t>765301964696</t>
  </si>
  <si>
    <t>765301964702</t>
  </si>
  <si>
    <t>765301964818</t>
  </si>
  <si>
    <t>765301960025</t>
  </si>
  <si>
    <t>765301960032</t>
  </si>
  <si>
    <t>765301960049</t>
  </si>
  <si>
    <t>765301960094</t>
  </si>
  <si>
    <t>765301960117</t>
  </si>
  <si>
    <t>765301960100</t>
  </si>
  <si>
    <t>765301960438</t>
  </si>
  <si>
    <t>765301964672</t>
  </si>
  <si>
    <t>765301964689</t>
  </si>
  <si>
    <t>765301908829</t>
  </si>
  <si>
    <t>765301961008</t>
  </si>
  <si>
    <t>765301961015</t>
  </si>
  <si>
    <t>765301961022</t>
  </si>
  <si>
    <t>765301961039</t>
  </si>
  <si>
    <t>765301961046</t>
  </si>
  <si>
    <t>765301960995</t>
  </si>
  <si>
    <t>765301960988</t>
  </si>
  <si>
    <t>765301960971</t>
  </si>
  <si>
    <t>765301960964</t>
  </si>
  <si>
    <t>765301961091</t>
  </si>
  <si>
    <t>765301961107</t>
  </si>
  <si>
    <t>765301961114</t>
  </si>
  <si>
    <t>765301961121</t>
  </si>
  <si>
    <t>765301961138</t>
  </si>
  <si>
    <t>765301961084</t>
  </si>
  <si>
    <t>765301961077</t>
  </si>
  <si>
    <t>765301961060</t>
  </si>
  <si>
    <t>765301961053</t>
  </si>
  <si>
    <t>765301960605</t>
  </si>
  <si>
    <t>765301960612</t>
  </si>
  <si>
    <t>765301960629</t>
  </si>
  <si>
    <t>765301960599</t>
  </si>
  <si>
    <t>765301960582</t>
  </si>
  <si>
    <t>765301960575</t>
  </si>
  <si>
    <t>765301960568</t>
  </si>
  <si>
    <t>765301960551</t>
  </si>
  <si>
    <t>765301960681</t>
  </si>
  <si>
    <t>765301960698</t>
  </si>
  <si>
    <t>765301960704</t>
  </si>
  <si>
    <t>765301960674</t>
  </si>
  <si>
    <t>765301960667</t>
  </si>
  <si>
    <t>765301960650</t>
  </si>
  <si>
    <t>765301960643</t>
  </si>
  <si>
    <t>765301960636</t>
  </si>
  <si>
    <t>765301960841</t>
  </si>
  <si>
    <t>765301960858</t>
  </si>
  <si>
    <t>765301960865</t>
  </si>
  <si>
    <t>765301960834</t>
  </si>
  <si>
    <t>765301960827</t>
  </si>
  <si>
    <t>765301960810</t>
  </si>
  <si>
    <t>765301960803</t>
  </si>
  <si>
    <t>765301960797</t>
  </si>
  <si>
    <t>765301960766</t>
  </si>
  <si>
    <t>765301960773</t>
  </si>
  <si>
    <t>765301960780</t>
  </si>
  <si>
    <t>765301960759</t>
  </si>
  <si>
    <t>765301960742</t>
  </si>
  <si>
    <t>765301960735</t>
  </si>
  <si>
    <t>765301960728</t>
  </si>
  <si>
    <t>765301960711</t>
  </si>
  <si>
    <t>765301960926</t>
  </si>
  <si>
    <t>765301960933</t>
  </si>
  <si>
    <t>765301960940</t>
  </si>
  <si>
    <t>765301960919</t>
  </si>
  <si>
    <t>765301960902</t>
  </si>
  <si>
    <t>765301960896</t>
  </si>
  <si>
    <t>765301960889</t>
  </si>
  <si>
    <t>765301960872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</si>
</sst>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."/>
    <numFmt numFmtId="165" formatCode="_-&quot;$&quot;* #,##0.00_-;\-&quot;$&quot;* #,##0.00_-;_-&quot;$&quot;* &quot;-&quot;??_-;_-@_-"/>
  </numFmts>
  <fonts count="6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"/>
      <color indexed="16"/>
      <name val="Courier"/>
      <family val="3"/>
    </font>
    <font>
      <b/>
      <sz val="15"/>
      <color indexed="56"/>
      <name val="Calibri"/>
      <family val="2"/>
    </font>
    <font>
      <b/>
      <sz val="1"/>
      <color indexed="16"/>
      <name val="Courier"/>
      <family val="3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theme="1"/>
      <name val="Calibri"/>
      <family val="1"/>
      <charset val="136"/>
      <scheme val="minor"/>
    </font>
    <font>
      <b/>
      <sz val="11"/>
      <color indexed="8"/>
      <name val="Calibri"/>
      <family val="2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20"/>
      <name val="宋体"/>
    </font>
    <font>
      <sz val="12"/>
      <name val="新細明體"/>
      <family val="1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0"/>
      <color indexed="8"/>
      <name val="MS Sans Serif"/>
      <family val="2"/>
    </font>
    <font>
      <sz val="12"/>
      <name val="宋体"/>
      <charset val="134"/>
    </font>
    <font>
      <sz val="12"/>
      <name val="宋体"/>
      <family val="3"/>
      <charset val="134"/>
    </font>
    <font>
      <sz val="10"/>
      <color rgb="FF7030A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7030A0"/>
      <name val="Arial"/>
      <family val="2"/>
    </font>
    <font>
      <i/>
      <sz val="10"/>
      <name val="Arial"/>
      <family val="2"/>
    </font>
    <font>
      <sz val="9"/>
      <color rgb="FF7030A0"/>
      <name val="Arial"/>
      <family val="2"/>
    </font>
    <font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312">
    <xf numFmtId="0" fontId="0" fillId="0" borderId="0"/>
    <xf numFmtId="0" fontId="10" fillId="0" borderId="0"/>
    <xf numFmtId="0" fontId="8" fillId="0" borderId="0"/>
    <xf numFmtId="0" fontId="9" fillId="0" borderId="0"/>
    <xf numFmtId="0" fontId="8" fillId="0" borderId="0"/>
    <xf numFmtId="0" fontId="7" fillId="0" borderId="0"/>
    <xf numFmtId="0" fontId="10" fillId="0" borderId="0"/>
    <xf numFmtId="0" fontId="6" fillId="0" borderId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4" applyNumberFormat="0" applyAlignment="0" applyProtection="0"/>
    <xf numFmtId="0" fontId="19" fillId="7" borderId="5" applyNumberFormat="0" applyAlignment="0" applyProtection="0"/>
    <xf numFmtId="0" fontId="20" fillId="7" borderId="4" applyNumberFormat="0" applyAlignment="0" applyProtection="0"/>
    <xf numFmtId="0" fontId="21" fillId="0" borderId="6" applyNumberFormat="0" applyFill="0" applyAlignment="0" applyProtection="0"/>
    <xf numFmtId="0" fontId="22" fillId="8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0" borderId="0"/>
    <xf numFmtId="0" fontId="27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1" fillId="0" borderId="0">
      <protection locked="0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31" fillId="0" borderId="0">
      <protection locked="0"/>
    </xf>
    <xf numFmtId="164" fontId="31" fillId="0" borderId="0">
      <protection locked="0"/>
    </xf>
    <xf numFmtId="164" fontId="31" fillId="0" borderId="0">
      <protection locked="0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164" fontId="33" fillId="0" borderId="0">
      <protection locked="0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0" borderId="0"/>
    <xf numFmtId="0" fontId="5" fillId="0" borderId="0"/>
    <xf numFmtId="0" fontId="28" fillId="0" borderId="0"/>
    <xf numFmtId="0" fontId="28" fillId="0" borderId="0"/>
    <xf numFmtId="0" fontId="9" fillId="0" borderId="0">
      <alignment vertical="center"/>
    </xf>
    <xf numFmtId="0" fontId="9" fillId="0" borderId="0"/>
    <xf numFmtId="0" fontId="36" fillId="0" borderId="0"/>
    <xf numFmtId="0" fontId="9" fillId="0" borderId="0"/>
    <xf numFmtId="0" fontId="9" fillId="0" borderId="0"/>
    <xf numFmtId="0" fontId="28" fillId="0" borderId="0"/>
    <xf numFmtId="0" fontId="9" fillId="0" borderId="0"/>
    <xf numFmtId="0" fontId="9" fillId="0" borderId="0"/>
    <xf numFmtId="0" fontId="5" fillId="0" borderId="0"/>
    <xf numFmtId="0" fontId="28" fillId="0" borderId="0"/>
    <xf numFmtId="0" fontId="28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28" fillId="0" borderId="0"/>
    <xf numFmtId="0" fontId="28" fillId="0" borderId="0"/>
    <xf numFmtId="0" fontId="37" fillId="0" borderId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0" fontId="28" fillId="48" borderId="12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164" fontId="31" fillId="0" borderId="14">
      <protection locked="0"/>
    </xf>
    <xf numFmtId="164" fontId="31" fillId="0" borderId="14">
      <protection locked="0"/>
    </xf>
    <xf numFmtId="164" fontId="31" fillId="0" borderId="14">
      <protection locked="0"/>
    </xf>
    <xf numFmtId="164" fontId="31" fillId="0" borderId="14">
      <protection locked="0"/>
    </xf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8" fillId="0" borderId="13" applyNumberFormat="0" applyFill="0" applyAlignment="0" applyProtection="0"/>
    <xf numFmtId="0" fontId="39" fillId="36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0" borderId="0">
      <alignment vertical="center"/>
    </xf>
    <xf numFmtId="0" fontId="30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53" borderId="16" applyNumberFormat="0" applyAlignment="0" applyProtection="0">
      <alignment vertical="center"/>
    </xf>
    <xf numFmtId="0" fontId="49" fillId="0" borderId="13" applyNumberFormat="0" applyFill="0" applyAlignment="0" applyProtection="0">
      <alignment vertical="center"/>
    </xf>
    <xf numFmtId="0" fontId="9" fillId="48" borderId="12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54" borderId="17" applyNumberFormat="0" applyAlignment="0" applyProtection="0">
      <alignment vertical="center"/>
    </xf>
    <xf numFmtId="0" fontId="53" fillId="39" borderId="17" applyNumberFormat="0" applyAlignment="0" applyProtection="0">
      <alignment vertical="center"/>
    </xf>
    <xf numFmtId="0" fontId="54" fillId="54" borderId="18" applyNumberFormat="0" applyAlignment="0" applyProtection="0">
      <alignment vertical="center"/>
    </xf>
    <xf numFmtId="0" fontId="55" fillId="55" borderId="0" applyNumberFormat="0" applyBorder="0" applyAlignment="0" applyProtection="0">
      <alignment vertical="center"/>
    </xf>
    <xf numFmtId="0" fontId="56" fillId="0" borderId="19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9" borderId="8" applyNumberFormat="0" applyFont="0" applyAlignment="0" applyProtection="0"/>
    <xf numFmtId="0" fontId="5" fillId="0" borderId="0"/>
    <xf numFmtId="0" fontId="10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8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43" fontId="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43" fontId="2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8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>
      <alignment vertical="center"/>
    </xf>
    <xf numFmtId="0" fontId="59" fillId="0" borderId="0">
      <alignment vertical="center"/>
    </xf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0" fillId="35" borderId="0" applyNumberFormat="0" applyBorder="0" applyAlignment="0" applyProtection="0">
      <alignment vertical="center"/>
    </xf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28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27" fillId="0" borderId="0"/>
    <xf numFmtId="0" fontId="27" fillId="0" borderId="0"/>
    <xf numFmtId="0" fontId="10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37" fillId="0" borderId="0"/>
    <xf numFmtId="0" fontId="37" fillId="0" borderId="0"/>
    <xf numFmtId="0" fontId="28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142">
    <xf numFmtId="0" fontId="0" fillId="0" borderId="0" xfId="0"/>
    <xf numFmtId="0" fontId="9" fillId="0" borderId="0" xfId="0" applyFont="1"/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62" fillId="0" borderId="0" xfId="0" applyFont="1" applyAlignment="1">
      <alignment horizontal="right" wrapText="1"/>
    </xf>
    <xf numFmtId="0" fontId="62" fillId="0" borderId="0" xfId="0" applyFont="1" applyAlignment="1">
      <alignment wrapText="1"/>
    </xf>
    <xf numFmtId="0" fontId="62" fillId="0" borderId="0" xfId="0" applyFont="1" applyAlignment="1">
      <alignment horizontal="center" wrapText="1"/>
    </xf>
    <xf numFmtId="2" fontId="62" fillId="0" borderId="0" xfId="0" applyNumberFormat="1" applyFont="1" applyAlignment="1">
      <alignment horizontal="center" wrapText="1"/>
    </xf>
    <xf numFmtId="1" fontId="62" fillId="0" borderId="0" xfId="0" applyNumberFormat="1" applyFont="1" applyAlignment="1">
      <alignment horizontal="center" wrapText="1"/>
    </xf>
    <xf numFmtId="2" fontId="62" fillId="2" borderId="0" xfId="0" applyNumberFormat="1" applyFont="1" applyFill="1" applyAlignment="1">
      <alignment horizontal="right" wrapText="1"/>
    </xf>
    <xf numFmtId="2" fontId="62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49" fontId="9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vertical="top"/>
    </xf>
    <xf numFmtId="1" fontId="9" fillId="0" borderId="0" xfId="0" applyNumberFormat="1" applyFont="1" applyAlignment="1">
      <alignment horizontal="center" vertical="top" wrapText="1"/>
    </xf>
    <xf numFmtId="2" fontId="9" fillId="0" borderId="0" xfId="0" applyNumberFormat="1" applyFont="1" applyAlignment="1">
      <alignment horizontal="center" vertical="top" wrapText="1"/>
    </xf>
    <xf numFmtId="2" fontId="9" fillId="2" borderId="0" xfId="0" applyNumberFormat="1" applyFont="1" applyFill="1" applyAlignment="1">
      <alignment horizontal="right"/>
    </xf>
    <xf numFmtId="2" fontId="9" fillId="2" borderId="0" xfId="0" applyNumberFormat="1" applyFont="1" applyFill="1" applyAlignment="1">
      <alignment horizontal="center"/>
    </xf>
    <xf numFmtId="0" fontId="9" fillId="2" borderId="0" xfId="0" applyFont="1" applyFill="1"/>
    <xf numFmtId="0" fontId="9" fillId="0" borderId="0" xfId="6" applyFont="1" applyAlignment="1">
      <alignment horizontal="right"/>
    </xf>
    <xf numFmtId="0" fontId="9" fillId="0" borderId="0" xfId="1186" applyFont="1" applyAlignment="1">
      <alignment horizontal="right"/>
    </xf>
    <xf numFmtId="1" fontId="9" fillId="0" borderId="0" xfId="1186" applyNumberFormat="1" applyFont="1" applyAlignment="1">
      <alignment horizontal="center"/>
    </xf>
    <xf numFmtId="2" fontId="9" fillId="0" borderId="0" xfId="1186" applyNumberFormat="1" applyFont="1" applyAlignment="1">
      <alignment horizontal="center"/>
    </xf>
    <xf numFmtId="0" fontId="60" fillId="2" borderId="0" xfId="0" applyFont="1" applyFill="1"/>
    <xf numFmtId="0" fontId="9" fillId="2" borderId="0" xfId="1186" applyFont="1" applyFill="1" applyAlignment="1">
      <alignment horizontal="right"/>
    </xf>
    <xf numFmtId="0" fontId="9" fillId="0" borderId="0" xfId="1186" applyFont="1"/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right" wrapText="1"/>
    </xf>
    <xf numFmtId="0" fontId="9" fillId="0" borderId="0" xfId="0" applyFont="1" applyAlignment="1">
      <alignment vertical="top" wrapText="1"/>
    </xf>
    <xf numFmtId="0" fontId="60" fillId="2" borderId="0" xfId="0" applyFont="1" applyFill="1" applyAlignment="1">
      <alignment wrapText="1"/>
    </xf>
    <xf numFmtId="1" fontId="9" fillId="0" borderId="0" xfId="0" applyNumberFormat="1" applyFont="1" applyAlignment="1">
      <alignment horizontal="center" wrapText="1"/>
    </xf>
    <xf numFmtId="2" fontId="9" fillId="0" borderId="0" xfId="0" applyNumberFormat="1" applyFont="1" applyAlignment="1">
      <alignment horizontal="center" wrapText="1"/>
    </xf>
    <xf numFmtId="0" fontId="9" fillId="0" borderId="0" xfId="1" applyFont="1" applyAlignment="1">
      <alignment horizontal="right"/>
    </xf>
    <xf numFmtId="0" fontId="9" fillId="0" borderId="0" xfId="0" applyFont="1" applyAlignment="1">
      <alignment wrapText="1"/>
    </xf>
    <xf numFmtId="0" fontId="9" fillId="0" borderId="0" xfId="5" applyFont="1" applyAlignment="1">
      <alignment horizontal="right"/>
    </xf>
    <xf numFmtId="2" fontId="9" fillId="0" borderId="0" xfId="5" applyNumberFormat="1" applyFont="1" applyAlignment="1">
      <alignment horizontal="center"/>
    </xf>
    <xf numFmtId="1" fontId="9" fillId="0" borderId="0" xfId="5" applyNumberFormat="1" applyFont="1" applyAlignment="1">
      <alignment horizontal="center"/>
    </xf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right" wrapText="1"/>
    </xf>
    <xf numFmtId="0" fontId="9" fillId="0" borderId="0" xfId="459" applyFont="1" applyAlignment="1">
      <alignment horizontal="right"/>
    </xf>
    <xf numFmtId="1" fontId="9" fillId="0" borderId="0" xfId="459" applyNumberFormat="1" applyFont="1" applyAlignment="1">
      <alignment horizontal="center"/>
    </xf>
    <xf numFmtId="2" fontId="9" fillId="0" borderId="0" xfId="459" applyNumberFormat="1" applyFont="1" applyAlignment="1">
      <alignment horizontal="center"/>
    </xf>
    <xf numFmtId="3" fontId="9" fillId="0" borderId="0" xfId="459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0" xfId="425" applyFont="1" applyAlignment="1">
      <alignment horizontal="right"/>
    </xf>
    <xf numFmtId="1" fontId="9" fillId="0" borderId="0" xfId="425" applyNumberFormat="1" applyFont="1" applyAlignment="1">
      <alignment horizontal="center"/>
    </xf>
    <xf numFmtId="2" fontId="9" fillId="0" borderId="0" xfId="425" applyNumberFormat="1" applyFont="1" applyAlignment="1">
      <alignment horizontal="center"/>
    </xf>
    <xf numFmtId="3" fontId="9" fillId="0" borderId="0" xfId="425" applyNumberFormat="1" applyFont="1" applyAlignment="1">
      <alignment horizontal="center"/>
    </xf>
    <xf numFmtId="0" fontId="9" fillId="0" borderId="0" xfId="426" applyFont="1" applyAlignment="1">
      <alignment horizontal="right"/>
    </xf>
    <xf numFmtId="1" fontId="9" fillId="0" borderId="0" xfId="426" applyNumberFormat="1" applyFont="1" applyAlignment="1">
      <alignment horizontal="center"/>
    </xf>
    <xf numFmtId="2" fontId="9" fillId="0" borderId="0" xfId="426" applyNumberFormat="1" applyFont="1" applyAlignment="1">
      <alignment horizontal="center"/>
    </xf>
    <xf numFmtId="3" fontId="9" fillId="0" borderId="0" xfId="426" applyNumberFormat="1" applyFont="1" applyAlignment="1">
      <alignment horizontal="center"/>
    </xf>
    <xf numFmtId="0" fontId="64" fillId="2" borderId="0" xfId="0" applyFont="1" applyFill="1"/>
    <xf numFmtId="0" fontId="62" fillId="0" borderId="0" xfId="0" applyFont="1"/>
    <xf numFmtId="0" fontId="9" fillId="0" borderId="0" xfId="50" applyFont="1" applyAlignment="1">
      <alignment horizontal="right"/>
    </xf>
    <xf numFmtId="1" fontId="9" fillId="0" borderId="0" xfId="0" applyNumberFormat="1" applyFont="1" applyAlignment="1">
      <alignment horizontal="center" vertical="center" wrapText="1"/>
    </xf>
    <xf numFmtId="0" fontId="9" fillId="0" borderId="0" xfId="720" applyFont="1" applyAlignment="1">
      <alignment horizontal="right"/>
    </xf>
    <xf numFmtId="2" fontId="9" fillId="0" borderId="0" xfId="263" applyNumberFormat="1" applyAlignment="1">
      <alignment horizontal="center" wrapText="1"/>
    </xf>
    <xf numFmtId="1" fontId="9" fillId="0" borderId="0" xfId="263" applyNumberFormat="1" applyAlignment="1">
      <alignment horizontal="center" wrapText="1"/>
    </xf>
    <xf numFmtId="0" fontId="60" fillId="0" borderId="0" xfId="0" applyFont="1"/>
    <xf numFmtId="0" fontId="62" fillId="2" borderId="0" xfId="0" applyFont="1" applyFill="1"/>
    <xf numFmtId="2" fontId="9" fillId="0" borderId="0" xfId="0" quotePrefix="1" applyNumberFormat="1" applyFont="1" applyAlignment="1">
      <alignment horizontal="center"/>
    </xf>
    <xf numFmtId="1" fontId="9" fillId="0" borderId="0" xfId="0" quotePrefix="1" applyNumberFormat="1" applyFont="1" applyAlignment="1">
      <alignment horizontal="center"/>
    </xf>
    <xf numFmtId="0" fontId="9" fillId="2" borderId="0" xfId="0" applyFont="1" applyFill="1" applyAlignment="1">
      <alignment horizontal="right"/>
    </xf>
    <xf numFmtId="1" fontId="9" fillId="2" borderId="0" xfId="0" applyNumberFormat="1" applyFont="1" applyFill="1" applyAlignment="1">
      <alignment horizontal="center"/>
    </xf>
    <xf numFmtId="2" fontId="9" fillId="0" borderId="0" xfId="263" applyNumberFormat="1" applyAlignment="1">
      <alignment horizontal="center"/>
    </xf>
    <xf numFmtId="1" fontId="9" fillId="0" borderId="0" xfId="263" applyNumberFormat="1" applyAlignment="1">
      <alignment horizontal="center"/>
    </xf>
    <xf numFmtId="0" fontId="9" fillId="0" borderId="0" xfId="411" applyFont="1" applyAlignment="1">
      <alignment horizontal="right"/>
    </xf>
    <xf numFmtId="0" fontId="9" fillId="0" borderId="0" xfId="411" applyFont="1" applyAlignment="1">
      <alignment wrapText="1"/>
    </xf>
    <xf numFmtId="0" fontId="9" fillId="0" borderId="0" xfId="413" applyFont="1" applyAlignment="1">
      <alignment horizontal="right"/>
    </xf>
    <xf numFmtId="0" fontId="9" fillId="0" borderId="0" xfId="422" applyFont="1" applyAlignment="1">
      <alignment horizontal="right"/>
    </xf>
    <xf numFmtId="0" fontId="9" fillId="0" borderId="0" xfId="409" applyFont="1" applyAlignment="1">
      <alignment horizontal="right"/>
    </xf>
    <xf numFmtId="0" fontId="9" fillId="0" borderId="0" xfId="419" applyFont="1" applyAlignment="1">
      <alignment horizontal="right"/>
    </xf>
    <xf numFmtId="0" fontId="9" fillId="0" borderId="0" xfId="416" applyFont="1" applyAlignment="1">
      <alignment horizontal="right"/>
    </xf>
    <xf numFmtId="0" fontId="9" fillId="0" borderId="0" xfId="418" applyFont="1" applyAlignment="1">
      <alignment horizontal="right"/>
    </xf>
    <xf numFmtId="0" fontId="9" fillId="0" borderId="0" xfId="716" applyFont="1" applyAlignment="1">
      <alignment horizontal="right"/>
    </xf>
    <xf numFmtId="0" fontId="9" fillId="0" borderId="0" xfId="777" applyFont="1" applyAlignment="1">
      <alignment horizontal="right"/>
    </xf>
    <xf numFmtId="0" fontId="9" fillId="0" borderId="0" xfId="412" applyFont="1" applyAlignment="1">
      <alignment horizontal="right"/>
    </xf>
    <xf numFmtId="0" fontId="9" fillId="0" borderId="0" xfId="778" applyFont="1" applyAlignment="1">
      <alignment horizontal="right"/>
    </xf>
    <xf numFmtId="0" fontId="9" fillId="0" borderId="0" xfId="415" applyFont="1" applyAlignment="1">
      <alignment horizontal="right"/>
    </xf>
    <xf numFmtId="0" fontId="9" fillId="0" borderId="0" xfId="722" applyFont="1" applyAlignment="1">
      <alignment horizontal="right"/>
    </xf>
    <xf numFmtId="0" fontId="9" fillId="0" borderId="0" xfId="776" applyFont="1" applyAlignment="1">
      <alignment horizontal="right"/>
    </xf>
    <xf numFmtId="0" fontId="9" fillId="0" borderId="0" xfId="773" applyFont="1" applyAlignment="1">
      <alignment horizontal="right"/>
    </xf>
    <xf numFmtId="0" fontId="9" fillId="0" borderId="0" xfId="420" applyFont="1" applyAlignment="1">
      <alignment horizontal="right"/>
    </xf>
    <xf numFmtId="0" fontId="9" fillId="0" borderId="0" xfId="421" applyFont="1" applyAlignment="1">
      <alignment horizontal="right"/>
    </xf>
    <xf numFmtId="0" fontId="9" fillId="0" borderId="0" xfId="1186" applyFont="1" applyAlignment="1">
      <alignment horizontal="right" vertical="center"/>
    </xf>
    <xf numFmtId="0" fontId="9" fillId="0" borderId="0" xfId="712" applyFont="1" applyAlignment="1">
      <alignment horizontal="right"/>
    </xf>
    <xf numFmtId="0" fontId="9" fillId="0" borderId="0" xfId="717" applyFont="1" applyAlignment="1">
      <alignment horizontal="right"/>
    </xf>
    <xf numFmtId="0" fontId="9" fillId="0" borderId="0" xfId="388" applyFont="1" applyAlignment="1">
      <alignment horizontal="right"/>
    </xf>
    <xf numFmtId="0" fontId="9" fillId="0" borderId="0" xfId="49" applyFont="1" applyAlignment="1">
      <alignment horizontal="center"/>
    </xf>
    <xf numFmtId="2" fontId="9" fillId="0" borderId="0" xfId="49" applyNumberFormat="1" applyFont="1" applyAlignment="1">
      <alignment horizontal="center"/>
    </xf>
    <xf numFmtId="1" fontId="9" fillId="0" borderId="0" xfId="49" applyNumberFormat="1" applyFont="1" applyAlignment="1">
      <alignment horizontal="center"/>
    </xf>
    <xf numFmtId="0" fontId="9" fillId="0" borderId="0" xfId="711" applyFont="1" applyAlignment="1">
      <alignment horizontal="right"/>
    </xf>
    <xf numFmtId="0" fontId="9" fillId="0" borderId="0" xfId="775" applyFont="1" applyAlignment="1">
      <alignment horizontal="right"/>
    </xf>
    <xf numFmtId="1" fontId="9" fillId="0" borderId="0" xfId="724" applyNumberFormat="1" applyFont="1" applyAlignment="1">
      <alignment horizontal="center"/>
    </xf>
    <xf numFmtId="0" fontId="9" fillId="0" borderId="0" xfId="777" applyFont="1" applyAlignment="1">
      <alignment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413" applyFont="1" applyAlignment="1">
      <alignment wrapText="1"/>
    </xf>
    <xf numFmtId="0" fontId="9" fillId="0" borderId="0" xfId="925" applyFont="1" applyAlignment="1">
      <alignment horizontal="right" vertical="center"/>
    </xf>
    <xf numFmtId="0" fontId="63" fillId="2" borderId="0" xfId="0" applyFont="1" applyFill="1"/>
    <xf numFmtId="0" fontId="9" fillId="0" borderId="0" xfId="3" applyAlignment="1">
      <alignment horizontal="right"/>
    </xf>
    <xf numFmtId="0" fontId="9" fillId="0" borderId="0" xfId="414" applyFont="1" applyAlignment="1">
      <alignment horizontal="right"/>
    </xf>
    <xf numFmtId="2" fontId="9" fillId="2" borderId="0" xfId="0" applyNumberFormat="1" applyFont="1" applyFill="1" applyAlignment="1">
      <alignment horizontal="right" wrapText="1"/>
    </xf>
    <xf numFmtId="1" fontId="60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454" applyFont="1" applyAlignment="1">
      <alignment vertical="center"/>
    </xf>
    <xf numFmtId="0" fontId="9" fillId="0" borderId="0" xfId="1186" applyFont="1" applyAlignment="1">
      <alignment wrapText="1"/>
    </xf>
    <xf numFmtId="0" fontId="60" fillId="0" borderId="0" xfId="0" applyFont="1" applyAlignment="1">
      <alignment horizontal="right"/>
    </xf>
    <xf numFmtId="0" fontId="60" fillId="0" borderId="0" xfId="0" applyFont="1" applyAlignment="1">
      <alignment wrapText="1"/>
    </xf>
    <xf numFmtId="2" fontId="60" fillId="0" borderId="0" xfId="263" applyNumberFormat="1" applyFont="1" applyAlignment="1">
      <alignment horizontal="center"/>
    </xf>
    <xf numFmtId="1" fontId="60" fillId="0" borderId="0" xfId="263" applyNumberFormat="1" applyFont="1" applyAlignment="1">
      <alignment horizontal="center"/>
    </xf>
    <xf numFmtId="2" fontId="60" fillId="2" borderId="0" xfId="0" applyNumberFormat="1" applyFont="1" applyFill="1"/>
    <xf numFmtId="0" fontId="60" fillId="0" borderId="0" xfId="0" applyFont="1" applyAlignment="1">
      <alignment horizontal="center"/>
    </xf>
    <xf numFmtId="2" fontId="60" fillId="0" borderId="0" xfId="1186" applyNumberFormat="1" applyFont="1" applyAlignment="1">
      <alignment horizontal="center"/>
    </xf>
    <xf numFmtId="1" fontId="60" fillId="0" borderId="0" xfId="1186" applyNumberFormat="1" applyFont="1" applyAlignment="1">
      <alignment horizontal="center"/>
    </xf>
    <xf numFmtId="2" fontId="60" fillId="0" borderId="0" xfId="0" applyNumberFormat="1" applyFont="1" applyAlignment="1">
      <alignment horizontal="center"/>
    </xf>
    <xf numFmtId="0" fontId="60" fillId="2" borderId="0" xfId="0" applyFont="1" applyFill="1" applyAlignment="1">
      <alignment horizontal="center"/>
    </xf>
    <xf numFmtId="0" fontId="60" fillId="0" borderId="0" xfId="0" applyFont="1" applyAlignment="1">
      <alignment horizontal="left" vertical="center"/>
    </xf>
    <xf numFmtId="0" fontId="60" fillId="0" borderId="0" xfId="388" applyFont="1" applyAlignment="1">
      <alignment horizontal="right"/>
    </xf>
    <xf numFmtId="0" fontId="60" fillId="0" borderId="0" xfId="49" applyFont="1" applyAlignment="1">
      <alignment horizontal="center"/>
    </xf>
    <xf numFmtId="2" fontId="60" fillId="0" borderId="0" xfId="49" applyNumberFormat="1" applyFont="1" applyAlignment="1">
      <alignment horizontal="center"/>
    </xf>
    <xf numFmtId="1" fontId="60" fillId="0" borderId="0" xfId="49" applyNumberFormat="1" applyFont="1" applyAlignment="1">
      <alignment horizontal="center"/>
    </xf>
    <xf numFmtId="0" fontId="60" fillId="0" borderId="0" xfId="925" applyFont="1" applyAlignment="1">
      <alignment horizontal="right" vertical="center"/>
    </xf>
    <xf numFmtId="0" fontId="60" fillId="0" borderId="0" xfId="925" applyFont="1" applyAlignment="1">
      <alignment horizontal="left"/>
    </xf>
    <xf numFmtId="0" fontId="60" fillId="0" borderId="0" xfId="0" applyFont="1" applyAlignment="1">
      <alignment horizontal="center" wrapText="1"/>
    </xf>
    <xf numFmtId="1" fontId="60" fillId="0" borderId="0" xfId="0" applyNumberFormat="1" applyFont="1"/>
    <xf numFmtId="49" fontId="60" fillId="0" borderId="0" xfId="0" applyNumberFormat="1" applyFont="1" applyAlignment="1">
      <alignment horizontal="right" vertical="top" wrapText="1"/>
    </xf>
    <xf numFmtId="0" fontId="60" fillId="0" borderId="0" xfId="0" applyFont="1" applyAlignment="1">
      <alignment vertical="top" wrapText="1"/>
    </xf>
    <xf numFmtId="1" fontId="60" fillId="0" borderId="0" xfId="0" applyNumberFormat="1" applyFont="1" applyAlignment="1">
      <alignment horizontal="center" vertical="top" wrapText="1"/>
    </xf>
    <xf numFmtId="2" fontId="60" fillId="0" borderId="0" xfId="0" applyNumberFormat="1" applyFont="1" applyAlignment="1">
      <alignment horizontal="center" vertical="top" wrapText="1"/>
    </xf>
    <xf numFmtId="2" fontId="60" fillId="0" borderId="0" xfId="0" applyNumberFormat="1" applyFont="1" applyAlignment="1">
      <alignment horizontal="center" wrapText="1"/>
    </xf>
    <xf numFmtId="1" fontId="60" fillId="0" borderId="0" xfId="0" applyNumberFormat="1" applyFont="1" applyAlignment="1">
      <alignment horizontal="center" wrapText="1"/>
    </xf>
    <xf numFmtId="2" fontId="60" fillId="2" borderId="0" xfId="0" applyNumberFormat="1" applyFont="1" applyFill="1" applyAlignment="1">
      <alignment horizontal="right"/>
    </xf>
    <xf numFmtId="4" fontId="60" fillId="2" borderId="0" xfId="0" applyNumberFormat="1" applyFont="1" applyFill="1"/>
    <xf numFmtId="3" fontId="60" fillId="0" borderId="0" xfId="0" applyNumberFormat="1" applyFont="1" applyAlignment="1">
      <alignment horizontal="center"/>
    </xf>
    <xf numFmtId="2" fontId="65" fillId="2" borderId="0" xfId="0" applyNumberFormat="1" applyFont="1" applyFill="1"/>
    <xf numFmtId="2" fontId="66" fillId="2" borderId="0" xfId="0" applyNumberFormat="1" applyFont="1" applyFill="1"/>
  </cellXfs>
  <cellStyles count="1312">
    <cellStyle name=" 1" xfId="51" xr:uid="{00000000-0005-0000-0000-000000000000}"/>
    <cellStyle name=" 1 2" xfId="52" xr:uid="{00000000-0005-0000-0000-000001000000}"/>
    <cellStyle name=" 1 3" xfId="53" xr:uid="{00000000-0005-0000-0000-000002000000}"/>
    <cellStyle name="_Packaging" xfId="54" xr:uid="{00000000-0005-0000-0000-000003000000}"/>
    <cellStyle name="_RFP Template - Steve Mod - Vendor BLah" xfId="55" xr:uid="{00000000-0005-0000-0000-000004000000}"/>
    <cellStyle name="_Steve Test Bid Sheet" xfId="56" xr:uid="{00000000-0005-0000-0000-000005000000}"/>
    <cellStyle name="_US Foodservice Foam RFP Template JV" xfId="57" xr:uid="{00000000-0005-0000-0000-000006000000}"/>
    <cellStyle name="0,0_x000d__x000a_NA_x000d__x000a_" xfId="1183" xr:uid="{00000000-0005-0000-0000-000007000000}"/>
    <cellStyle name="20% - Accent1" xfId="25" builtinId="30" customBuiltin="1"/>
    <cellStyle name="20% - Accent1 10" xfId="58" xr:uid="{00000000-0005-0000-0000-000009000000}"/>
    <cellStyle name="20% - Accent1 11" xfId="59" xr:uid="{00000000-0005-0000-0000-00000A000000}"/>
    <cellStyle name="20% - Accent1 12" xfId="60" xr:uid="{00000000-0005-0000-0000-00000B000000}"/>
    <cellStyle name="20% - Accent1 13" xfId="428" xr:uid="{00000000-0005-0000-0000-00000C000000}"/>
    <cellStyle name="20% - Accent1 13 2" xfId="577" xr:uid="{00000000-0005-0000-0000-00000D000000}"/>
    <cellStyle name="20% - Accent1 13 2 2" xfId="1144" xr:uid="{00000000-0005-0000-0000-00000E000000}"/>
    <cellStyle name="20% - Accent1 13 2 3" xfId="846" xr:uid="{00000000-0005-0000-0000-00000F000000}"/>
    <cellStyle name="20% - Accent1 13 3" xfId="1031" xr:uid="{00000000-0005-0000-0000-000010000000}"/>
    <cellStyle name="20% - Accent1 13 4" xfId="683" xr:uid="{00000000-0005-0000-0000-000011000000}"/>
    <cellStyle name="20% - Accent1 14" xfId="507" xr:uid="{00000000-0005-0000-0000-000012000000}"/>
    <cellStyle name="20% - Accent1 14 2" xfId="889" xr:uid="{00000000-0005-0000-0000-000013000000}"/>
    <cellStyle name="20% - Accent1 14 3" xfId="1074" xr:uid="{00000000-0005-0000-0000-000014000000}"/>
    <cellStyle name="20% - Accent1 14 4" xfId="726" xr:uid="{00000000-0005-0000-0000-000015000000}"/>
    <cellStyle name="20% - Accent1 15" xfId="782" xr:uid="{00000000-0005-0000-0000-000016000000}"/>
    <cellStyle name="20% - Accent1 16" xfId="951" xr:uid="{00000000-0005-0000-0000-000017000000}"/>
    <cellStyle name="20% - Accent1 17" xfId="619" xr:uid="{00000000-0005-0000-0000-000018000000}"/>
    <cellStyle name="20% - Accent1 2" xfId="61" xr:uid="{00000000-0005-0000-0000-000019000000}"/>
    <cellStyle name="20% - Accent1 3" xfId="62" xr:uid="{00000000-0005-0000-0000-00001A000000}"/>
    <cellStyle name="20% - Accent1 4" xfId="63" xr:uid="{00000000-0005-0000-0000-00001B000000}"/>
    <cellStyle name="20% - Accent1 5" xfId="64" xr:uid="{00000000-0005-0000-0000-00001C000000}"/>
    <cellStyle name="20% - Accent1 6" xfId="65" xr:uid="{00000000-0005-0000-0000-00001D000000}"/>
    <cellStyle name="20% - Accent1 7" xfId="66" xr:uid="{00000000-0005-0000-0000-00001E000000}"/>
    <cellStyle name="20% - Accent1 8" xfId="67" xr:uid="{00000000-0005-0000-0000-00001F000000}"/>
    <cellStyle name="20% - Accent1 9" xfId="68" xr:uid="{00000000-0005-0000-0000-000020000000}"/>
    <cellStyle name="20% - Accent2" xfId="29" builtinId="34" customBuiltin="1"/>
    <cellStyle name="20% - Accent2 10" xfId="69" xr:uid="{00000000-0005-0000-0000-000022000000}"/>
    <cellStyle name="20% - Accent2 11" xfId="70" xr:uid="{00000000-0005-0000-0000-000023000000}"/>
    <cellStyle name="20% - Accent2 12" xfId="71" xr:uid="{00000000-0005-0000-0000-000024000000}"/>
    <cellStyle name="20% - Accent2 13" xfId="430" xr:uid="{00000000-0005-0000-0000-000025000000}"/>
    <cellStyle name="20% - Accent2 13 2" xfId="579" xr:uid="{00000000-0005-0000-0000-000026000000}"/>
    <cellStyle name="20% - Accent2 13 2 2" xfId="1146" xr:uid="{00000000-0005-0000-0000-000027000000}"/>
    <cellStyle name="20% - Accent2 13 2 3" xfId="848" xr:uid="{00000000-0005-0000-0000-000028000000}"/>
    <cellStyle name="20% - Accent2 13 3" xfId="1033" xr:uid="{00000000-0005-0000-0000-000029000000}"/>
    <cellStyle name="20% - Accent2 13 4" xfId="685" xr:uid="{00000000-0005-0000-0000-00002A000000}"/>
    <cellStyle name="20% - Accent2 14" xfId="509" xr:uid="{00000000-0005-0000-0000-00002B000000}"/>
    <cellStyle name="20% - Accent2 14 2" xfId="893" xr:uid="{00000000-0005-0000-0000-00002C000000}"/>
    <cellStyle name="20% - Accent2 14 3" xfId="1076" xr:uid="{00000000-0005-0000-0000-00002D000000}"/>
    <cellStyle name="20% - Accent2 14 4" xfId="730" xr:uid="{00000000-0005-0000-0000-00002E000000}"/>
    <cellStyle name="20% - Accent2 15" xfId="784" xr:uid="{00000000-0005-0000-0000-00002F000000}"/>
    <cellStyle name="20% - Accent2 16" xfId="953" xr:uid="{00000000-0005-0000-0000-000030000000}"/>
    <cellStyle name="20% - Accent2 17" xfId="621" xr:uid="{00000000-0005-0000-0000-000031000000}"/>
    <cellStyle name="20% - Accent2 2" xfId="72" xr:uid="{00000000-0005-0000-0000-000032000000}"/>
    <cellStyle name="20% - Accent2 3" xfId="73" xr:uid="{00000000-0005-0000-0000-000033000000}"/>
    <cellStyle name="20% - Accent2 4" xfId="74" xr:uid="{00000000-0005-0000-0000-000034000000}"/>
    <cellStyle name="20% - Accent2 5" xfId="75" xr:uid="{00000000-0005-0000-0000-000035000000}"/>
    <cellStyle name="20% - Accent2 6" xfId="76" xr:uid="{00000000-0005-0000-0000-000036000000}"/>
    <cellStyle name="20% - Accent2 7" xfId="77" xr:uid="{00000000-0005-0000-0000-000037000000}"/>
    <cellStyle name="20% - Accent2 8" xfId="78" xr:uid="{00000000-0005-0000-0000-000038000000}"/>
    <cellStyle name="20% - Accent2 9" xfId="79" xr:uid="{00000000-0005-0000-0000-000039000000}"/>
    <cellStyle name="20% - Accent3" xfId="33" builtinId="38" customBuiltin="1"/>
    <cellStyle name="20% - Accent3 10" xfId="80" xr:uid="{00000000-0005-0000-0000-00003B000000}"/>
    <cellStyle name="20% - Accent3 11" xfId="81" xr:uid="{00000000-0005-0000-0000-00003C000000}"/>
    <cellStyle name="20% - Accent3 12" xfId="82" xr:uid="{00000000-0005-0000-0000-00003D000000}"/>
    <cellStyle name="20% - Accent3 13" xfId="432" xr:uid="{00000000-0005-0000-0000-00003E000000}"/>
    <cellStyle name="20% - Accent3 13 2" xfId="581" xr:uid="{00000000-0005-0000-0000-00003F000000}"/>
    <cellStyle name="20% - Accent3 13 2 2" xfId="1148" xr:uid="{00000000-0005-0000-0000-000040000000}"/>
    <cellStyle name="20% - Accent3 13 2 3" xfId="850" xr:uid="{00000000-0005-0000-0000-000041000000}"/>
    <cellStyle name="20% - Accent3 13 3" xfId="1035" xr:uid="{00000000-0005-0000-0000-000042000000}"/>
    <cellStyle name="20% - Accent3 13 4" xfId="687" xr:uid="{00000000-0005-0000-0000-000043000000}"/>
    <cellStyle name="20% - Accent3 14" xfId="511" xr:uid="{00000000-0005-0000-0000-000044000000}"/>
    <cellStyle name="20% - Accent3 14 2" xfId="895" xr:uid="{00000000-0005-0000-0000-000045000000}"/>
    <cellStyle name="20% - Accent3 14 3" xfId="1078" xr:uid="{00000000-0005-0000-0000-000046000000}"/>
    <cellStyle name="20% - Accent3 14 4" xfId="732" xr:uid="{00000000-0005-0000-0000-000047000000}"/>
    <cellStyle name="20% - Accent3 15" xfId="786" xr:uid="{00000000-0005-0000-0000-000048000000}"/>
    <cellStyle name="20% - Accent3 16" xfId="955" xr:uid="{00000000-0005-0000-0000-000049000000}"/>
    <cellStyle name="20% - Accent3 17" xfId="623" xr:uid="{00000000-0005-0000-0000-00004A000000}"/>
    <cellStyle name="20% - Accent3 2" xfId="83" xr:uid="{00000000-0005-0000-0000-00004B000000}"/>
    <cellStyle name="20% - Accent3 3" xfId="84" xr:uid="{00000000-0005-0000-0000-00004C000000}"/>
    <cellStyle name="20% - Accent3 4" xfId="85" xr:uid="{00000000-0005-0000-0000-00004D000000}"/>
    <cellStyle name="20% - Accent3 5" xfId="86" xr:uid="{00000000-0005-0000-0000-00004E000000}"/>
    <cellStyle name="20% - Accent3 6" xfId="87" xr:uid="{00000000-0005-0000-0000-00004F000000}"/>
    <cellStyle name="20% - Accent3 7" xfId="88" xr:uid="{00000000-0005-0000-0000-000050000000}"/>
    <cellStyle name="20% - Accent3 8" xfId="89" xr:uid="{00000000-0005-0000-0000-000051000000}"/>
    <cellStyle name="20% - Accent3 9" xfId="90" xr:uid="{00000000-0005-0000-0000-000052000000}"/>
    <cellStyle name="20% - Accent4" xfId="37" builtinId="42" customBuiltin="1"/>
    <cellStyle name="20% - Accent4 10" xfId="91" xr:uid="{00000000-0005-0000-0000-000054000000}"/>
    <cellStyle name="20% - Accent4 11" xfId="92" xr:uid="{00000000-0005-0000-0000-000055000000}"/>
    <cellStyle name="20% - Accent4 12" xfId="93" xr:uid="{00000000-0005-0000-0000-000056000000}"/>
    <cellStyle name="20% - Accent4 13" xfId="434" xr:uid="{00000000-0005-0000-0000-000057000000}"/>
    <cellStyle name="20% - Accent4 13 2" xfId="583" xr:uid="{00000000-0005-0000-0000-000058000000}"/>
    <cellStyle name="20% - Accent4 13 2 2" xfId="1150" xr:uid="{00000000-0005-0000-0000-000059000000}"/>
    <cellStyle name="20% - Accent4 13 2 3" xfId="852" xr:uid="{00000000-0005-0000-0000-00005A000000}"/>
    <cellStyle name="20% - Accent4 13 3" xfId="1037" xr:uid="{00000000-0005-0000-0000-00005B000000}"/>
    <cellStyle name="20% - Accent4 13 4" xfId="689" xr:uid="{00000000-0005-0000-0000-00005C000000}"/>
    <cellStyle name="20% - Accent4 14" xfId="513" xr:uid="{00000000-0005-0000-0000-00005D000000}"/>
    <cellStyle name="20% - Accent4 14 2" xfId="897" xr:uid="{00000000-0005-0000-0000-00005E000000}"/>
    <cellStyle name="20% - Accent4 14 3" xfId="1080" xr:uid="{00000000-0005-0000-0000-00005F000000}"/>
    <cellStyle name="20% - Accent4 14 4" xfId="734" xr:uid="{00000000-0005-0000-0000-000060000000}"/>
    <cellStyle name="20% - Accent4 15" xfId="788" xr:uid="{00000000-0005-0000-0000-000061000000}"/>
    <cellStyle name="20% - Accent4 16" xfId="957" xr:uid="{00000000-0005-0000-0000-000062000000}"/>
    <cellStyle name="20% - Accent4 17" xfId="625" xr:uid="{00000000-0005-0000-0000-000063000000}"/>
    <cellStyle name="20% - Accent4 2" xfId="94" xr:uid="{00000000-0005-0000-0000-000064000000}"/>
    <cellStyle name="20% - Accent4 3" xfId="95" xr:uid="{00000000-0005-0000-0000-000065000000}"/>
    <cellStyle name="20% - Accent4 4" xfId="96" xr:uid="{00000000-0005-0000-0000-000066000000}"/>
    <cellStyle name="20% - Accent4 5" xfId="97" xr:uid="{00000000-0005-0000-0000-000067000000}"/>
    <cellStyle name="20% - Accent4 6" xfId="98" xr:uid="{00000000-0005-0000-0000-000068000000}"/>
    <cellStyle name="20% - Accent4 7" xfId="99" xr:uid="{00000000-0005-0000-0000-000069000000}"/>
    <cellStyle name="20% - Accent4 8" xfId="100" xr:uid="{00000000-0005-0000-0000-00006A000000}"/>
    <cellStyle name="20% - Accent4 9" xfId="101" xr:uid="{00000000-0005-0000-0000-00006B000000}"/>
    <cellStyle name="20% - Accent5" xfId="41" builtinId="46" customBuiltin="1"/>
    <cellStyle name="20% - Accent5 10" xfId="102" xr:uid="{00000000-0005-0000-0000-00006D000000}"/>
    <cellStyle name="20% - Accent5 11" xfId="103" xr:uid="{00000000-0005-0000-0000-00006E000000}"/>
    <cellStyle name="20% - Accent5 12" xfId="104" xr:uid="{00000000-0005-0000-0000-00006F000000}"/>
    <cellStyle name="20% - Accent5 13" xfId="436" xr:uid="{00000000-0005-0000-0000-000070000000}"/>
    <cellStyle name="20% - Accent5 13 2" xfId="585" xr:uid="{00000000-0005-0000-0000-000071000000}"/>
    <cellStyle name="20% - Accent5 13 2 2" xfId="1152" xr:uid="{00000000-0005-0000-0000-000072000000}"/>
    <cellStyle name="20% - Accent5 13 2 3" xfId="854" xr:uid="{00000000-0005-0000-0000-000073000000}"/>
    <cellStyle name="20% - Accent5 13 3" xfId="1039" xr:uid="{00000000-0005-0000-0000-000074000000}"/>
    <cellStyle name="20% - Accent5 13 4" xfId="691" xr:uid="{00000000-0005-0000-0000-000075000000}"/>
    <cellStyle name="20% - Accent5 14" xfId="515" xr:uid="{00000000-0005-0000-0000-000076000000}"/>
    <cellStyle name="20% - Accent5 14 2" xfId="899" xr:uid="{00000000-0005-0000-0000-000077000000}"/>
    <cellStyle name="20% - Accent5 14 3" xfId="1082" xr:uid="{00000000-0005-0000-0000-000078000000}"/>
    <cellStyle name="20% - Accent5 14 4" xfId="736" xr:uid="{00000000-0005-0000-0000-000079000000}"/>
    <cellStyle name="20% - Accent5 15" xfId="790" xr:uid="{00000000-0005-0000-0000-00007A000000}"/>
    <cellStyle name="20% - Accent5 16" xfId="960" xr:uid="{00000000-0005-0000-0000-00007B000000}"/>
    <cellStyle name="20% - Accent5 17" xfId="627" xr:uid="{00000000-0005-0000-0000-00007C000000}"/>
    <cellStyle name="20% - Accent5 2" xfId="105" xr:uid="{00000000-0005-0000-0000-00007D000000}"/>
    <cellStyle name="20% - Accent5 3" xfId="106" xr:uid="{00000000-0005-0000-0000-00007E000000}"/>
    <cellStyle name="20% - Accent5 4" xfId="107" xr:uid="{00000000-0005-0000-0000-00007F000000}"/>
    <cellStyle name="20% - Accent5 5" xfId="108" xr:uid="{00000000-0005-0000-0000-000080000000}"/>
    <cellStyle name="20% - Accent5 6" xfId="109" xr:uid="{00000000-0005-0000-0000-000081000000}"/>
    <cellStyle name="20% - Accent5 7" xfId="110" xr:uid="{00000000-0005-0000-0000-000082000000}"/>
    <cellStyle name="20% - Accent5 8" xfId="111" xr:uid="{00000000-0005-0000-0000-000083000000}"/>
    <cellStyle name="20% - Accent5 9" xfId="112" xr:uid="{00000000-0005-0000-0000-000084000000}"/>
    <cellStyle name="20% - Accent6" xfId="45" builtinId="50" customBuiltin="1"/>
    <cellStyle name="20% - Accent6 10" xfId="113" xr:uid="{00000000-0005-0000-0000-000086000000}"/>
    <cellStyle name="20% - Accent6 11" xfId="114" xr:uid="{00000000-0005-0000-0000-000087000000}"/>
    <cellStyle name="20% - Accent6 12" xfId="115" xr:uid="{00000000-0005-0000-0000-000088000000}"/>
    <cellStyle name="20% - Accent6 13" xfId="438" xr:uid="{00000000-0005-0000-0000-000089000000}"/>
    <cellStyle name="20% - Accent6 13 2" xfId="587" xr:uid="{00000000-0005-0000-0000-00008A000000}"/>
    <cellStyle name="20% - Accent6 13 2 2" xfId="1154" xr:uid="{00000000-0005-0000-0000-00008B000000}"/>
    <cellStyle name="20% - Accent6 13 2 3" xfId="856" xr:uid="{00000000-0005-0000-0000-00008C000000}"/>
    <cellStyle name="20% - Accent6 13 3" xfId="1041" xr:uid="{00000000-0005-0000-0000-00008D000000}"/>
    <cellStyle name="20% - Accent6 13 4" xfId="693" xr:uid="{00000000-0005-0000-0000-00008E000000}"/>
    <cellStyle name="20% - Accent6 14" xfId="517" xr:uid="{00000000-0005-0000-0000-00008F000000}"/>
    <cellStyle name="20% - Accent6 14 2" xfId="901" xr:uid="{00000000-0005-0000-0000-000090000000}"/>
    <cellStyle name="20% - Accent6 14 3" xfId="1084" xr:uid="{00000000-0005-0000-0000-000091000000}"/>
    <cellStyle name="20% - Accent6 14 4" xfId="738" xr:uid="{00000000-0005-0000-0000-000092000000}"/>
    <cellStyle name="20% - Accent6 15" xfId="792" xr:uid="{00000000-0005-0000-0000-000093000000}"/>
    <cellStyle name="20% - Accent6 16" xfId="962" xr:uid="{00000000-0005-0000-0000-000094000000}"/>
    <cellStyle name="20% - Accent6 17" xfId="629" xr:uid="{00000000-0005-0000-0000-000095000000}"/>
    <cellStyle name="20% - Accent6 2" xfId="116" xr:uid="{00000000-0005-0000-0000-000096000000}"/>
    <cellStyle name="20% - Accent6 3" xfId="117" xr:uid="{00000000-0005-0000-0000-000097000000}"/>
    <cellStyle name="20% - Accent6 4" xfId="118" xr:uid="{00000000-0005-0000-0000-000098000000}"/>
    <cellStyle name="20% - Accent6 5" xfId="119" xr:uid="{00000000-0005-0000-0000-000099000000}"/>
    <cellStyle name="20% - Accent6 6" xfId="120" xr:uid="{00000000-0005-0000-0000-00009A000000}"/>
    <cellStyle name="20% - Accent6 7" xfId="121" xr:uid="{00000000-0005-0000-0000-00009B000000}"/>
    <cellStyle name="20% - Accent6 8" xfId="122" xr:uid="{00000000-0005-0000-0000-00009C000000}"/>
    <cellStyle name="20% - Accent6 9" xfId="123" xr:uid="{00000000-0005-0000-0000-00009D000000}"/>
    <cellStyle name="20% - 强调文字颜色 1" xfId="124" xr:uid="{00000000-0005-0000-0000-00009E000000}"/>
    <cellStyle name="20% - 强调文字颜色 2" xfId="125" xr:uid="{00000000-0005-0000-0000-00009F000000}"/>
    <cellStyle name="20% - 强调文字颜色 3" xfId="126" xr:uid="{00000000-0005-0000-0000-0000A0000000}"/>
    <cellStyle name="20% - 强调文字颜色 4" xfId="127" xr:uid="{00000000-0005-0000-0000-0000A1000000}"/>
    <cellStyle name="20% - 强调文字颜色 5" xfId="128" xr:uid="{00000000-0005-0000-0000-0000A2000000}"/>
    <cellStyle name="20% - 强调文字颜色 6" xfId="129" xr:uid="{00000000-0005-0000-0000-0000A3000000}"/>
    <cellStyle name="40% - Accent1" xfId="26" builtinId="31" customBuiltin="1"/>
    <cellStyle name="40% - Accent1 10" xfId="130" xr:uid="{00000000-0005-0000-0000-0000A5000000}"/>
    <cellStyle name="40% - Accent1 11" xfId="131" xr:uid="{00000000-0005-0000-0000-0000A6000000}"/>
    <cellStyle name="40% - Accent1 12" xfId="132" xr:uid="{00000000-0005-0000-0000-0000A7000000}"/>
    <cellStyle name="40% - Accent1 13" xfId="429" xr:uid="{00000000-0005-0000-0000-0000A8000000}"/>
    <cellStyle name="40% - Accent1 13 2" xfId="578" xr:uid="{00000000-0005-0000-0000-0000A9000000}"/>
    <cellStyle name="40% - Accent1 13 2 2" xfId="1145" xr:uid="{00000000-0005-0000-0000-0000AA000000}"/>
    <cellStyle name="40% - Accent1 13 2 3" xfId="847" xr:uid="{00000000-0005-0000-0000-0000AB000000}"/>
    <cellStyle name="40% - Accent1 13 3" xfId="1032" xr:uid="{00000000-0005-0000-0000-0000AC000000}"/>
    <cellStyle name="40% - Accent1 13 4" xfId="684" xr:uid="{00000000-0005-0000-0000-0000AD000000}"/>
    <cellStyle name="40% - Accent1 14" xfId="508" xr:uid="{00000000-0005-0000-0000-0000AE000000}"/>
    <cellStyle name="40% - Accent1 14 2" xfId="890" xr:uid="{00000000-0005-0000-0000-0000AF000000}"/>
    <cellStyle name="40% - Accent1 14 3" xfId="1075" xr:uid="{00000000-0005-0000-0000-0000B0000000}"/>
    <cellStyle name="40% - Accent1 14 4" xfId="727" xr:uid="{00000000-0005-0000-0000-0000B1000000}"/>
    <cellStyle name="40% - Accent1 15" xfId="783" xr:uid="{00000000-0005-0000-0000-0000B2000000}"/>
    <cellStyle name="40% - Accent1 16" xfId="952" xr:uid="{00000000-0005-0000-0000-0000B3000000}"/>
    <cellStyle name="40% - Accent1 17" xfId="620" xr:uid="{00000000-0005-0000-0000-0000B4000000}"/>
    <cellStyle name="40% - Accent1 2" xfId="133" xr:uid="{00000000-0005-0000-0000-0000B5000000}"/>
    <cellStyle name="40% - Accent1 3" xfId="134" xr:uid="{00000000-0005-0000-0000-0000B6000000}"/>
    <cellStyle name="40% - Accent1 4" xfId="135" xr:uid="{00000000-0005-0000-0000-0000B7000000}"/>
    <cellStyle name="40% - Accent1 5" xfId="136" xr:uid="{00000000-0005-0000-0000-0000B8000000}"/>
    <cellStyle name="40% - Accent1 6" xfId="137" xr:uid="{00000000-0005-0000-0000-0000B9000000}"/>
    <cellStyle name="40% - Accent1 7" xfId="138" xr:uid="{00000000-0005-0000-0000-0000BA000000}"/>
    <cellStyle name="40% - Accent1 8" xfId="139" xr:uid="{00000000-0005-0000-0000-0000BB000000}"/>
    <cellStyle name="40% - Accent1 9" xfId="140" xr:uid="{00000000-0005-0000-0000-0000BC000000}"/>
    <cellStyle name="40% - Accent2" xfId="30" builtinId="35" customBuiltin="1"/>
    <cellStyle name="40% - Accent2 10" xfId="141" xr:uid="{00000000-0005-0000-0000-0000BE000000}"/>
    <cellStyle name="40% - Accent2 11" xfId="142" xr:uid="{00000000-0005-0000-0000-0000BF000000}"/>
    <cellStyle name="40% - Accent2 12" xfId="143" xr:uid="{00000000-0005-0000-0000-0000C0000000}"/>
    <cellStyle name="40% - Accent2 13" xfId="431" xr:uid="{00000000-0005-0000-0000-0000C1000000}"/>
    <cellStyle name="40% - Accent2 13 2" xfId="580" xr:uid="{00000000-0005-0000-0000-0000C2000000}"/>
    <cellStyle name="40% - Accent2 13 2 2" xfId="1147" xr:uid="{00000000-0005-0000-0000-0000C3000000}"/>
    <cellStyle name="40% - Accent2 13 2 3" xfId="849" xr:uid="{00000000-0005-0000-0000-0000C4000000}"/>
    <cellStyle name="40% - Accent2 13 3" xfId="1034" xr:uid="{00000000-0005-0000-0000-0000C5000000}"/>
    <cellStyle name="40% - Accent2 13 4" xfId="686" xr:uid="{00000000-0005-0000-0000-0000C6000000}"/>
    <cellStyle name="40% - Accent2 14" xfId="510" xr:uid="{00000000-0005-0000-0000-0000C7000000}"/>
    <cellStyle name="40% - Accent2 14 2" xfId="894" xr:uid="{00000000-0005-0000-0000-0000C8000000}"/>
    <cellStyle name="40% - Accent2 14 3" xfId="1077" xr:uid="{00000000-0005-0000-0000-0000C9000000}"/>
    <cellStyle name="40% - Accent2 14 4" xfId="731" xr:uid="{00000000-0005-0000-0000-0000CA000000}"/>
    <cellStyle name="40% - Accent2 15" xfId="785" xr:uid="{00000000-0005-0000-0000-0000CB000000}"/>
    <cellStyle name="40% - Accent2 16" xfId="954" xr:uid="{00000000-0005-0000-0000-0000CC000000}"/>
    <cellStyle name="40% - Accent2 17" xfId="622" xr:uid="{00000000-0005-0000-0000-0000CD000000}"/>
    <cellStyle name="40% - Accent2 2" xfId="144" xr:uid="{00000000-0005-0000-0000-0000CE000000}"/>
    <cellStyle name="40% - Accent2 3" xfId="145" xr:uid="{00000000-0005-0000-0000-0000CF000000}"/>
    <cellStyle name="40% - Accent2 4" xfId="146" xr:uid="{00000000-0005-0000-0000-0000D0000000}"/>
    <cellStyle name="40% - Accent2 5" xfId="147" xr:uid="{00000000-0005-0000-0000-0000D1000000}"/>
    <cellStyle name="40% - Accent2 6" xfId="148" xr:uid="{00000000-0005-0000-0000-0000D2000000}"/>
    <cellStyle name="40% - Accent2 7" xfId="149" xr:uid="{00000000-0005-0000-0000-0000D3000000}"/>
    <cellStyle name="40% - Accent2 8" xfId="150" xr:uid="{00000000-0005-0000-0000-0000D4000000}"/>
    <cellStyle name="40% - Accent2 9" xfId="151" xr:uid="{00000000-0005-0000-0000-0000D5000000}"/>
    <cellStyle name="40% - Accent3" xfId="34" builtinId="39" customBuiltin="1"/>
    <cellStyle name="40% - Accent3 10" xfId="152" xr:uid="{00000000-0005-0000-0000-0000D7000000}"/>
    <cellStyle name="40% - Accent3 11" xfId="153" xr:uid="{00000000-0005-0000-0000-0000D8000000}"/>
    <cellStyle name="40% - Accent3 12" xfId="154" xr:uid="{00000000-0005-0000-0000-0000D9000000}"/>
    <cellStyle name="40% - Accent3 13" xfId="433" xr:uid="{00000000-0005-0000-0000-0000DA000000}"/>
    <cellStyle name="40% - Accent3 13 2" xfId="582" xr:uid="{00000000-0005-0000-0000-0000DB000000}"/>
    <cellStyle name="40% - Accent3 13 2 2" xfId="1149" xr:uid="{00000000-0005-0000-0000-0000DC000000}"/>
    <cellStyle name="40% - Accent3 13 2 3" xfId="851" xr:uid="{00000000-0005-0000-0000-0000DD000000}"/>
    <cellStyle name="40% - Accent3 13 3" xfId="1036" xr:uid="{00000000-0005-0000-0000-0000DE000000}"/>
    <cellStyle name="40% - Accent3 13 4" xfId="688" xr:uid="{00000000-0005-0000-0000-0000DF000000}"/>
    <cellStyle name="40% - Accent3 14" xfId="512" xr:uid="{00000000-0005-0000-0000-0000E0000000}"/>
    <cellStyle name="40% - Accent3 14 2" xfId="896" xr:uid="{00000000-0005-0000-0000-0000E1000000}"/>
    <cellStyle name="40% - Accent3 14 3" xfId="1079" xr:uid="{00000000-0005-0000-0000-0000E2000000}"/>
    <cellStyle name="40% - Accent3 14 4" xfId="733" xr:uid="{00000000-0005-0000-0000-0000E3000000}"/>
    <cellStyle name="40% - Accent3 15" xfId="787" xr:uid="{00000000-0005-0000-0000-0000E4000000}"/>
    <cellStyle name="40% - Accent3 16" xfId="956" xr:uid="{00000000-0005-0000-0000-0000E5000000}"/>
    <cellStyle name="40% - Accent3 17" xfId="624" xr:uid="{00000000-0005-0000-0000-0000E6000000}"/>
    <cellStyle name="40% - Accent3 2" xfId="155" xr:uid="{00000000-0005-0000-0000-0000E7000000}"/>
    <cellStyle name="40% - Accent3 3" xfId="156" xr:uid="{00000000-0005-0000-0000-0000E8000000}"/>
    <cellStyle name="40% - Accent3 4" xfId="157" xr:uid="{00000000-0005-0000-0000-0000E9000000}"/>
    <cellStyle name="40% - Accent3 5" xfId="158" xr:uid="{00000000-0005-0000-0000-0000EA000000}"/>
    <cellStyle name="40% - Accent3 6" xfId="159" xr:uid="{00000000-0005-0000-0000-0000EB000000}"/>
    <cellStyle name="40% - Accent3 7" xfId="160" xr:uid="{00000000-0005-0000-0000-0000EC000000}"/>
    <cellStyle name="40% - Accent3 8" xfId="161" xr:uid="{00000000-0005-0000-0000-0000ED000000}"/>
    <cellStyle name="40% - Accent3 9" xfId="162" xr:uid="{00000000-0005-0000-0000-0000EE000000}"/>
    <cellStyle name="40% - Accent4" xfId="38" builtinId="43" customBuiltin="1"/>
    <cellStyle name="40% - Accent4 10" xfId="163" xr:uid="{00000000-0005-0000-0000-0000F0000000}"/>
    <cellStyle name="40% - Accent4 11" xfId="164" xr:uid="{00000000-0005-0000-0000-0000F1000000}"/>
    <cellStyle name="40% - Accent4 12" xfId="165" xr:uid="{00000000-0005-0000-0000-0000F2000000}"/>
    <cellStyle name="40% - Accent4 13" xfId="435" xr:uid="{00000000-0005-0000-0000-0000F3000000}"/>
    <cellStyle name="40% - Accent4 13 2" xfId="584" xr:uid="{00000000-0005-0000-0000-0000F4000000}"/>
    <cellStyle name="40% - Accent4 13 2 2" xfId="1151" xr:uid="{00000000-0005-0000-0000-0000F5000000}"/>
    <cellStyle name="40% - Accent4 13 2 3" xfId="853" xr:uid="{00000000-0005-0000-0000-0000F6000000}"/>
    <cellStyle name="40% - Accent4 13 3" xfId="1038" xr:uid="{00000000-0005-0000-0000-0000F7000000}"/>
    <cellStyle name="40% - Accent4 13 4" xfId="690" xr:uid="{00000000-0005-0000-0000-0000F8000000}"/>
    <cellStyle name="40% - Accent4 14" xfId="514" xr:uid="{00000000-0005-0000-0000-0000F9000000}"/>
    <cellStyle name="40% - Accent4 14 2" xfId="898" xr:uid="{00000000-0005-0000-0000-0000FA000000}"/>
    <cellStyle name="40% - Accent4 14 3" xfId="1081" xr:uid="{00000000-0005-0000-0000-0000FB000000}"/>
    <cellStyle name="40% - Accent4 14 4" xfId="735" xr:uid="{00000000-0005-0000-0000-0000FC000000}"/>
    <cellStyle name="40% - Accent4 15" xfId="789" xr:uid="{00000000-0005-0000-0000-0000FD000000}"/>
    <cellStyle name="40% - Accent4 16" xfId="958" xr:uid="{00000000-0005-0000-0000-0000FE000000}"/>
    <cellStyle name="40% - Accent4 17" xfId="626" xr:uid="{00000000-0005-0000-0000-0000FF000000}"/>
    <cellStyle name="40% - Accent4 2" xfId="166" xr:uid="{00000000-0005-0000-0000-000000010000}"/>
    <cellStyle name="40% - Accent4 3" xfId="167" xr:uid="{00000000-0005-0000-0000-000001010000}"/>
    <cellStyle name="40% - Accent4 4" xfId="168" xr:uid="{00000000-0005-0000-0000-000002010000}"/>
    <cellStyle name="40% - Accent4 5" xfId="169" xr:uid="{00000000-0005-0000-0000-000003010000}"/>
    <cellStyle name="40% - Accent4 6" xfId="170" xr:uid="{00000000-0005-0000-0000-000004010000}"/>
    <cellStyle name="40% - Accent4 7" xfId="171" xr:uid="{00000000-0005-0000-0000-000005010000}"/>
    <cellStyle name="40% - Accent4 8" xfId="172" xr:uid="{00000000-0005-0000-0000-000006010000}"/>
    <cellStyle name="40% - Accent4 9" xfId="173" xr:uid="{00000000-0005-0000-0000-000007010000}"/>
    <cellStyle name="40% - Accent5" xfId="42" builtinId="47" customBuiltin="1"/>
    <cellStyle name="40% - Accent5 10" xfId="174" xr:uid="{00000000-0005-0000-0000-000009010000}"/>
    <cellStyle name="40% - Accent5 11" xfId="175" xr:uid="{00000000-0005-0000-0000-00000A010000}"/>
    <cellStyle name="40% - Accent5 12" xfId="176" xr:uid="{00000000-0005-0000-0000-00000B010000}"/>
    <cellStyle name="40% - Accent5 13" xfId="437" xr:uid="{00000000-0005-0000-0000-00000C010000}"/>
    <cellStyle name="40% - Accent5 13 2" xfId="586" xr:uid="{00000000-0005-0000-0000-00000D010000}"/>
    <cellStyle name="40% - Accent5 13 2 2" xfId="1153" xr:uid="{00000000-0005-0000-0000-00000E010000}"/>
    <cellStyle name="40% - Accent5 13 2 3" xfId="855" xr:uid="{00000000-0005-0000-0000-00000F010000}"/>
    <cellStyle name="40% - Accent5 13 3" xfId="1040" xr:uid="{00000000-0005-0000-0000-000010010000}"/>
    <cellStyle name="40% - Accent5 13 4" xfId="692" xr:uid="{00000000-0005-0000-0000-000011010000}"/>
    <cellStyle name="40% - Accent5 14" xfId="516" xr:uid="{00000000-0005-0000-0000-000012010000}"/>
    <cellStyle name="40% - Accent5 14 2" xfId="900" xr:uid="{00000000-0005-0000-0000-000013010000}"/>
    <cellStyle name="40% - Accent5 14 3" xfId="1083" xr:uid="{00000000-0005-0000-0000-000014010000}"/>
    <cellStyle name="40% - Accent5 14 4" xfId="737" xr:uid="{00000000-0005-0000-0000-000015010000}"/>
    <cellStyle name="40% - Accent5 15" xfId="791" xr:uid="{00000000-0005-0000-0000-000016010000}"/>
    <cellStyle name="40% - Accent5 16" xfId="961" xr:uid="{00000000-0005-0000-0000-000017010000}"/>
    <cellStyle name="40% - Accent5 17" xfId="628" xr:uid="{00000000-0005-0000-0000-000018010000}"/>
    <cellStyle name="40% - Accent5 2" xfId="177" xr:uid="{00000000-0005-0000-0000-000019010000}"/>
    <cellStyle name="40% - Accent5 3" xfId="178" xr:uid="{00000000-0005-0000-0000-00001A010000}"/>
    <cellStyle name="40% - Accent5 4" xfId="179" xr:uid="{00000000-0005-0000-0000-00001B010000}"/>
    <cellStyle name="40% - Accent5 5" xfId="180" xr:uid="{00000000-0005-0000-0000-00001C010000}"/>
    <cellStyle name="40% - Accent5 6" xfId="181" xr:uid="{00000000-0005-0000-0000-00001D010000}"/>
    <cellStyle name="40% - Accent5 7" xfId="182" xr:uid="{00000000-0005-0000-0000-00001E010000}"/>
    <cellStyle name="40% - Accent5 8" xfId="183" xr:uid="{00000000-0005-0000-0000-00001F010000}"/>
    <cellStyle name="40% - Accent5 9" xfId="184" xr:uid="{00000000-0005-0000-0000-000020010000}"/>
    <cellStyle name="40% - Accent6" xfId="46" builtinId="51" customBuiltin="1"/>
    <cellStyle name="40% - Accent6 10" xfId="185" xr:uid="{00000000-0005-0000-0000-000022010000}"/>
    <cellStyle name="40% - Accent6 11" xfId="186" xr:uid="{00000000-0005-0000-0000-000023010000}"/>
    <cellStyle name="40% - Accent6 12" xfId="187" xr:uid="{00000000-0005-0000-0000-000024010000}"/>
    <cellStyle name="40% - Accent6 13" xfId="439" xr:uid="{00000000-0005-0000-0000-000025010000}"/>
    <cellStyle name="40% - Accent6 13 2" xfId="588" xr:uid="{00000000-0005-0000-0000-000026010000}"/>
    <cellStyle name="40% - Accent6 13 2 2" xfId="1155" xr:uid="{00000000-0005-0000-0000-000027010000}"/>
    <cellStyle name="40% - Accent6 13 2 3" xfId="857" xr:uid="{00000000-0005-0000-0000-000028010000}"/>
    <cellStyle name="40% - Accent6 13 3" xfId="1042" xr:uid="{00000000-0005-0000-0000-000029010000}"/>
    <cellStyle name="40% - Accent6 13 4" xfId="694" xr:uid="{00000000-0005-0000-0000-00002A010000}"/>
    <cellStyle name="40% - Accent6 14" xfId="518" xr:uid="{00000000-0005-0000-0000-00002B010000}"/>
    <cellStyle name="40% - Accent6 14 2" xfId="902" xr:uid="{00000000-0005-0000-0000-00002C010000}"/>
    <cellStyle name="40% - Accent6 14 3" xfId="1085" xr:uid="{00000000-0005-0000-0000-00002D010000}"/>
    <cellStyle name="40% - Accent6 14 4" xfId="739" xr:uid="{00000000-0005-0000-0000-00002E010000}"/>
    <cellStyle name="40% - Accent6 15" xfId="793" xr:uid="{00000000-0005-0000-0000-00002F010000}"/>
    <cellStyle name="40% - Accent6 16" xfId="963" xr:uid="{00000000-0005-0000-0000-000030010000}"/>
    <cellStyle name="40% - Accent6 17" xfId="630" xr:uid="{00000000-0005-0000-0000-000031010000}"/>
    <cellStyle name="40% - Accent6 2" xfId="188" xr:uid="{00000000-0005-0000-0000-000032010000}"/>
    <cellStyle name="40% - Accent6 3" xfId="189" xr:uid="{00000000-0005-0000-0000-000033010000}"/>
    <cellStyle name="40% - Accent6 4" xfId="190" xr:uid="{00000000-0005-0000-0000-000034010000}"/>
    <cellStyle name="40% - Accent6 5" xfId="191" xr:uid="{00000000-0005-0000-0000-000035010000}"/>
    <cellStyle name="40% - Accent6 6" xfId="192" xr:uid="{00000000-0005-0000-0000-000036010000}"/>
    <cellStyle name="40% - Accent6 7" xfId="193" xr:uid="{00000000-0005-0000-0000-000037010000}"/>
    <cellStyle name="40% - Accent6 8" xfId="194" xr:uid="{00000000-0005-0000-0000-000038010000}"/>
    <cellStyle name="40% - Accent6 9" xfId="195" xr:uid="{00000000-0005-0000-0000-000039010000}"/>
    <cellStyle name="40% - 强调文字颜色 1" xfId="196" xr:uid="{00000000-0005-0000-0000-00003A010000}"/>
    <cellStyle name="40% - 强调文字颜色 2" xfId="197" xr:uid="{00000000-0005-0000-0000-00003B010000}"/>
    <cellStyle name="40% - 强调文字颜色 3" xfId="198" xr:uid="{00000000-0005-0000-0000-00003C010000}"/>
    <cellStyle name="40% - 强调文字颜色 4" xfId="199" xr:uid="{00000000-0005-0000-0000-00003D010000}"/>
    <cellStyle name="40% - 强调文字颜色 5" xfId="200" xr:uid="{00000000-0005-0000-0000-00003E010000}"/>
    <cellStyle name="40% - 强调文字颜色 6" xfId="201" xr:uid="{00000000-0005-0000-0000-00003F010000}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60% - 强调文字颜色 1" xfId="202" xr:uid="{00000000-0005-0000-0000-000046010000}"/>
    <cellStyle name="60% - 强调文字颜色 2" xfId="203" xr:uid="{00000000-0005-0000-0000-000047010000}"/>
    <cellStyle name="60% - 强调文字颜色 3" xfId="204" xr:uid="{00000000-0005-0000-0000-000048010000}"/>
    <cellStyle name="60% - 强调文字颜色 4" xfId="205" xr:uid="{00000000-0005-0000-0000-000049010000}"/>
    <cellStyle name="60% - 强调文字颜色 5" xfId="206" xr:uid="{00000000-0005-0000-0000-00004A010000}"/>
    <cellStyle name="60% - 强调文字颜色 6" xfId="207" xr:uid="{00000000-0005-0000-0000-00004B010000}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4" builtinId="27" customBuiltin="1"/>
    <cellStyle name="Calculation" xfId="18" builtinId="22" customBuiltin="1"/>
    <cellStyle name="Check Cell" xfId="20" builtinId="23" customBuiltin="1"/>
    <cellStyle name="Comma 2" xfId="208" xr:uid="{00000000-0005-0000-0000-000055010000}"/>
    <cellStyle name="Comma 2 2" xfId="209" xr:uid="{00000000-0005-0000-0000-000056010000}"/>
    <cellStyle name="Comma 2 3" xfId="210" xr:uid="{00000000-0005-0000-0000-000057010000}"/>
    <cellStyle name="Comma 3" xfId="211" xr:uid="{00000000-0005-0000-0000-000058010000}"/>
    <cellStyle name="Comma 4" xfId="212" xr:uid="{00000000-0005-0000-0000-000059010000}"/>
    <cellStyle name="Comma 4 2" xfId="365" xr:uid="{00000000-0005-0000-0000-00005A010000}"/>
    <cellStyle name="Comma 5" xfId="479" xr:uid="{00000000-0005-0000-0000-00005B010000}"/>
    <cellStyle name="Comma 5 2" xfId="491" xr:uid="{00000000-0005-0000-0000-00005C010000}"/>
    <cellStyle name="Comma 5 2 2" xfId="939" xr:uid="{00000000-0005-0000-0000-00005D010000}"/>
    <cellStyle name="Comma 5 2 2 2" xfId="1184" xr:uid="{00000000-0005-0000-0000-00005E010000}"/>
    <cellStyle name="Comma0" xfId="213" xr:uid="{00000000-0005-0000-0000-00005F010000}"/>
    <cellStyle name="Currency 2" xfId="756" xr:uid="{00000000-0005-0000-0000-000060010000}"/>
    <cellStyle name="Currency 2 2" xfId="214" xr:uid="{00000000-0005-0000-0000-000061010000}"/>
    <cellStyle name="Currency 2 2 2" xfId="757" xr:uid="{00000000-0005-0000-0000-000062010000}"/>
    <cellStyle name="Currency 2 3" xfId="215" xr:uid="{00000000-0005-0000-0000-000063010000}"/>
    <cellStyle name="Currency 2 4" xfId="216" xr:uid="{00000000-0005-0000-0000-000064010000}"/>
    <cellStyle name="Currency 2_Order" xfId="1185" xr:uid="{00000000-0005-0000-0000-000065010000}"/>
    <cellStyle name="Currency 3" xfId="217" xr:uid="{00000000-0005-0000-0000-000066010000}"/>
    <cellStyle name="Currency 4" xfId="218" xr:uid="{00000000-0005-0000-0000-000067010000}"/>
    <cellStyle name="Currency 4 2" xfId="219" xr:uid="{00000000-0005-0000-0000-000068010000}"/>
    <cellStyle name="Currency 4 3" xfId="220" xr:uid="{00000000-0005-0000-0000-000069010000}"/>
    <cellStyle name="Currency0" xfId="221" xr:uid="{00000000-0005-0000-0000-00006A010000}"/>
    <cellStyle name="Date" xfId="222" xr:uid="{00000000-0005-0000-0000-00006B010000}"/>
    <cellStyle name="Explanatory Text" xfId="22" builtinId="53" customBuiltin="1"/>
    <cellStyle name="Fixed" xfId="223" xr:uid="{00000000-0005-0000-0000-00006D010000}"/>
    <cellStyle name="Good" xfId="13" builtinId="26" customBuiltin="1"/>
    <cellStyle name="Heading 1" xfId="9" builtinId="16" customBuiltin="1"/>
    <cellStyle name="Heading 1 10" xfId="224" xr:uid="{00000000-0005-0000-0000-000070010000}"/>
    <cellStyle name="Heading 1 11" xfId="225" xr:uid="{00000000-0005-0000-0000-000071010000}"/>
    <cellStyle name="Heading 1 12" xfId="226" xr:uid="{00000000-0005-0000-0000-000072010000}"/>
    <cellStyle name="Heading 1 13" xfId="227" xr:uid="{00000000-0005-0000-0000-000073010000}"/>
    <cellStyle name="Heading 1 14" xfId="228" xr:uid="{00000000-0005-0000-0000-000074010000}"/>
    <cellStyle name="Heading 1 15" xfId="229" xr:uid="{00000000-0005-0000-0000-000075010000}"/>
    <cellStyle name="Heading 1 16" xfId="230" xr:uid="{00000000-0005-0000-0000-000076010000}"/>
    <cellStyle name="Heading 1 17" xfId="231" xr:uid="{00000000-0005-0000-0000-000077010000}"/>
    <cellStyle name="Heading 1 18" xfId="232" xr:uid="{00000000-0005-0000-0000-000078010000}"/>
    <cellStyle name="Heading 1 2" xfId="233" xr:uid="{00000000-0005-0000-0000-000079010000}"/>
    <cellStyle name="Heading 1 2 2" xfId="234" xr:uid="{00000000-0005-0000-0000-00007A010000}"/>
    <cellStyle name="Heading 1 2 3" xfId="235" xr:uid="{00000000-0005-0000-0000-00007B010000}"/>
    <cellStyle name="Heading 1 3" xfId="236" xr:uid="{00000000-0005-0000-0000-00007C010000}"/>
    <cellStyle name="Heading 1 4" xfId="237" xr:uid="{00000000-0005-0000-0000-00007D010000}"/>
    <cellStyle name="Heading 1 5" xfId="238" xr:uid="{00000000-0005-0000-0000-00007E010000}"/>
    <cellStyle name="Heading 1 6" xfId="239" xr:uid="{00000000-0005-0000-0000-00007F010000}"/>
    <cellStyle name="Heading 1 7" xfId="240" xr:uid="{00000000-0005-0000-0000-000080010000}"/>
    <cellStyle name="Heading 1 8" xfId="241" xr:uid="{00000000-0005-0000-0000-000081010000}"/>
    <cellStyle name="Heading 1 9" xfId="242" xr:uid="{00000000-0005-0000-0000-000082010000}"/>
    <cellStyle name="Heading 2" xfId="10" builtinId="17" customBuiltin="1"/>
    <cellStyle name="Heading 2 10" xfId="243" xr:uid="{00000000-0005-0000-0000-000084010000}"/>
    <cellStyle name="Heading 2 11" xfId="244" xr:uid="{00000000-0005-0000-0000-000085010000}"/>
    <cellStyle name="Heading 2 12" xfId="245" xr:uid="{00000000-0005-0000-0000-000086010000}"/>
    <cellStyle name="Heading 2 13" xfId="246" xr:uid="{00000000-0005-0000-0000-000087010000}"/>
    <cellStyle name="Heading 2 14" xfId="247" xr:uid="{00000000-0005-0000-0000-000088010000}"/>
    <cellStyle name="Heading 2 15" xfId="248" xr:uid="{00000000-0005-0000-0000-000089010000}"/>
    <cellStyle name="Heading 2 16" xfId="249" xr:uid="{00000000-0005-0000-0000-00008A010000}"/>
    <cellStyle name="Heading 2 17" xfId="250" xr:uid="{00000000-0005-0000-0000-00008B010000}"/>
    <cellStyle name="Heading 2 18" xfId="251" xr:uid="{00000000-0005-0000-0000-00008C010000}"/>
    <cellStyle name="Heading 2 2" xfId="252" xr:uid="{00000000-0005-0000-0000-00008D010000}"/>
    <cellStyle name="Heading 2 2 2" xfId="253" xr:uid="{00000000-0005-0000-0000-00008E010000}"/>
    <cellStyle name="Heading 2 2 3" xfId="254" xr:uid="{00000000-0005-0000-0000-00008F010000}"/>
    <cellStyle name="Heading 2 3" xfId="255" xr:uid="{00000000-0005-0000-0000-000090010000}"/>
    <cellStyle name="Heading 2 4" xfId="256" xr:uid="{00000000-0005-0000-0000-000091010000}"/>
    <cellStyle name="Heading 2 5" xfId="257" xr:uid="{00000000-0005-0000-0000-000092010000}"/>
    <cellStyle name="Heading 2 6" xfId="258" xr:uid="{00000000-0005-0000-0000-000093010000}"/>
    <cellStyle name="Heading 2 7" xfId="259" xr:uid="{00000000-0005-0000-0000-000094010000}"/>
    <cellStyle name="Heading 2 8" xfId="260" xr:uid="{00000000-0005-0000-0000-000095010000}"/>
    <cellStyle name="Heading 2 9" xfId="261" xr:uid="{00000000-0005-0000-0000-000096010000}"/>
    <cellStyle name="Heading 3" xfId="11" builtinId="18" customBuiltin="1"/>
    <cellStyle name="Heading 4" xfId="12" builtinId="19" customBuiltin="1"/>
    <cellStyle name="Hyperlink 2" xfId="262" xr:uid="{00000000-0005-0000-0000-000099010000}"/>
    <cellStyle name="Input" xfId="16" builtinId="20" customBuiltin="1"/>
    <cellStyle name="Linked Cell" xfId="19" builtinId="24" customBuiltin="1"/>
    <cellStyle name="Neutral" xfId="15" builtinId="28" customBuiltin="1"/>
    <cellStyle name="Normal" xfId="0" builtinId="0"/>
    <cellStyle name="Normal 10" xfId="263" xr:uid="{00000000-0005-0000-0000-00009E010000}"/>
    <cellStyle name="Normal 10 2" xfId="366" xr:uid="{00000000-0005-0000-0000-00009F010000}"/>
    <cellStyle name="Normal 10_Cutlery" xfId="367" xr:uid="{00000000-0005-0000-0000-0000A0010000}"/>
    <cellStyle name="Normal 11" xfId="264" xr:uid="{00000000-0005-0000-0000-0000A1010000}"/>
    <cellStyle name="Normal 12" xfId="265" xr:uid="{00000000-0005-0000-0000-0000A2010000}"/>
    <cellStyle name="Normal 13" xfId="266" xr:uid="{00000000-0005-0000-0000-0000A3010000}"/>
    <cellStyle name="Normal 14" xfId="267" xr:uid="{00000000-0005-0000-0000-0000A4010000}"/>
    <cellStyle name="Normal 15" xfId="268" xr:uid="{00000000-0005-0000-0000-0000A5010000}"/>
    <cellStyle name="Normal 16" xfId="269" xr:uid="{00000000-0005-0000-0000-0000A6010000}"/>
    <cellStyle name="Normal 17" xfId="270" xr:uid="{00000000-0005-0000-0000-0000A7010000}"/>
    <cellStyle name="Normal 18" xfId="271" xr:uid="{00000000-0005-0000-0000-0000A8010000}"/>
    <cellStyle name="Normal 18 2" xfId="368" xr:uid="{00000000-0005-0000-0000-0000A9010000}"/>
    <cellStyle name="Normal 18 3" xfId="478" xr:uid="{00000000-0005-0000-0000-0000AA010000}"/>
    <cellStyle name="Normal 18 3 2" xfId="602" xr:uid="{00000000-0005-0000-0000-0000AB010000}"/>
    <cellStyle name="Normal 18 3 2 2" xfId="917" xr:uid="{00000000-0005-0000-0000-0000AC010000}"/>
    <cellStyle name="Normal 18 3 2 3" xfId="1169" xr:uid="{00000000-0005-0000-0000-0000AD010000}"/>
    <cellStyle name="Normal 18 3 2 4" xfId="754" xr:uid="{00000000-0005-0000-0000-0000AE010000}"/>
    <cellStyle name="Normal 18 3 3" xfId="870" xr:uid="{00000000-0005-0000-0000-0000AF010000}"/>
    <cellStyle name="Normal 18 3 4" xfId="940" xr:uid="{00000000-0005-0000-0000-0000B0010000}"/>
    <cellStyle name="Normal 18 3 5" xfId="1057" xr:uid="{00000000-0005-0000-0000-0000B1010000}"/>
    <cellStyle name="Normal 18 3 6" xfId="707" xr:uid="{00000000-0005-0000-0000-0000B2010000}"/>
    <cellStyle name="Normal 18 3_Sheet1" xfId="1187" xr:uid="{00000000-0005-0000-0000-0000B3010000}"/>
    <cellStyle name="Normal 18_Cutlery" xfId="369" xr:uid="{00000000-0005-0000-0000-0000B4010000}"/>
    <cellStyle name="Normal 19" xfId="370" xr:uid="{00000000-0005-0000-0000-0000B5010000}"/>
    <cellStyle name="Normal 19 2" xfId="461" xr:uid="{00000000-0005-0000-0000-0000B6010000}"/>
    <cellStyle name="Normal 19 2 2" xfId="941" xr:uid="{00000000-0005-0000-0000-0000B7010000}"/>
    <cellStyle name="Normal 19 2 3" xfId="932" xr:uid="{00000000-0005-0000-0000-0000B8010000}"/>
    <cellStyle name="Normal 19_PO" xfId="1188" xr:uid="{00000000-0005-0000-0000-0000B9010000}"/>
    <cellStyle name="Normal 2" xfId="2" xr:uid="{00000000-0005-0000-0000-0000BA010000}"/>
    <cellStyle name="Normal 2 10" xfId="423" xr:uid="{00000000-0005-0000-0000-0000BB010000}"/>
    <cellStyle name="Normal 2 10 2" xfId="572" xr:uid="{00000000-0005-0000-0000-0000BC010000}"/>
    <cellStyle name="Normal 2 10 2 2" xfId="1139" xr:uid="{00000000-0005-0000-0000-0000BD010000}"/>
    <cellStyle name="Normal 2 10 2 3" xfId="838" xr:uid="{00000000-0005-0000-0000-0000BE010000}"/>
    <cellStyle name="Normal 2 10 3" xfId="934" xr:uid="{00000000-0005-0000-0000-0000BF010000}"/>
    <cellStyle name="Normal 2 10 4" xfId="1026" xr:uid="{00000000-0005-0000-0000-0000C0010000}"/>
    <cellStyle name="Normal 2 10 5" xfId="675" xr:uid="{00000000-0005-0000-0000-0000C1010000}"/>
    <cellStyle name="Normal 2 11" xfId="504" xr:uid="{00000000-0005-0000-0000-0000C2010000}"/>
    <cellStyle name="Normal 2 11 2" xfId="881" xr:uid="{00000000-0005-0000-0000-0000C3010000}"/>
    <cellStyle name="Normal 2 11 3" xfId="933" xr:uid="{00000000-0005-0000-0000-0000C4010000}"/>
    <cellStyle name="Normal 2 11 4" xfId="1071" xr:uid="{00000000-0005-0000-0000-0000C5010000}"/>
    <cellStyle name="Normal 2 11 5" xfId="718" xr:uid="{00000000-0005-0000-0000-0000C6010000}"/>
    <cellStyle name="Normal 2 12" xfId="779" xr:uid="{00000000-0005-0000-0000-0000C7010000}"/>
    <cellStyle name="Normal 2 13" xfId="929" xr:uid="{00000000-0005-0000-0000-0000C8010000}"/>
    <cellStyle name="Normal 2 14" xfId="965" xr:uid="{00000000-0005-0000-0000-0000C9010000}"/>
    <cellStyle name="Normal 2 15" xfId="616" xr:uid="{00000000-0005-0000-0000-0000CA010000}"/>
    <cellStyle name="Normal 2 2" xfId="273" xr:uid="{00000000-0005-0000-0000-0000CB010000}"/>
    <cellStyle name="Normal 2 2 2" xfId="274" xr:uid="{00000000-0005-0000-0000-0000CC010000}"/>
    <cellStyle name="Normal 2 2 3" xfId="758" xr:uid="{00000000-0005-0000-0000-0000CD010000}"/>
    <cellStyle name="Normal 2 2_Cutlery" xfId="275" xr:uid="{00000000-0005-0000-0000-0000CE010000}"/>
    <cellStyle name="Normal 2 3" xfId="276" xr:uid="{00000000-0005-0000-0000-0000CF010000}"/>
    <cellStyle name="Normal 2 3 2" xfId="277" xr:uid="{00000000-0005-0000-0000-0000D0010000}"/>
    <cellStyle name="Normal 2 4" xfId="278" xr:uid="{00000000-0005-0000-0000-0000D1010000}"/>
    <cellStyle name="Normal 2 5" xfId="279" xr:uid="{00000000-0005-0000-0000-0000D2010000}"/>
    <cellStyle name="Normal 2 6" xfId="399" xr:uid="{00000000-0005-0000-0000-0000D3010000}"/>
    <cellStyle name="Normal 2 6 2" xfId="548" xr:uid="{00000000-0005-0000-0000-0000D4010000}"/>
    <cellStyle name="Normal 2 6 2 2" xfId="1115" xr:uid="{00000000-0005-0000-0000-0000D5010000}"/>
    <cellStyle name="Normal 2 6 2 3" xfId="759" xr:uid="{00000000-0005-0000-0000-0000D6010000}"/>
    <cellStyle name="Normal 2 6 3" xfId="823" xr:uid="{00000000-0005-0000-0000-0000D7010000}"/>
    <cellStyle name="Normal 2 6 4" xfId="935" xr:uid="{00000000-0005-0000-0000-0000D8010000}"/>
    <cellStyle name="Normal 2 6 5" xfId="1002" xr:uid="{00000000-0005-0000-0000-0000D9010000}"/>
    <cellStyle name="Normal 2 6 6" xfId="660" xr:uid="{00000000-0005-0000-0000-0000DA010000}"/>
    <cellStyle name="Normal 2 6_Sheet1" xfId="1189" xr:uid="{00000000-0005-0000-0000-0000DB010000}"/>
    <cellStyle name="Normal 2 7" xfId="398" xr:uid="{00000000-0005-0000-0000-0000DC010000}"/>
    <cellStyle name="Normal 2 7 2" xfId="547" xr:uid="{00000000-0005-0000-0000-0000DD010000}"/>
    <cellStyle name="Normal 2 7 2 2" xfId="1114" xr:uid="{00000000-0005-0000-0000-0000DE010000}"/>
    <cellStyle name="Normal 2 7 2 3" xfId="760" xr:uid="{00000000-0005-0000-0000-0000DF010000}"/>
    <cellStyle name="Normal 2 7 3" xfId="822" xr:uid="{00000000-0005-0000-0000-0000E0010000}"/>
    <cellStyle name="Normal 2 7 4" xfId="936" xr:uid="{00000000-0005-0000-0000-0000E1010000}"/>
    <cellStyle name="Normal 2 7 5" xfId="1001" xr:uid="{00000000-0005-0000-0000-0000E2010000}"/>
    <cellStyle name="Normal 2 7 6" xfId="659" xr:uid="{00000000-0005-0000-0000-0000E3010000}"/>
    <cellStyle name="Normal 2 7_Sheet1" xfId="1190" xr:uid="{00000000-0005-0000-0000-0000E4010000}"/>
    <cellStyle name="Normal 2 8" xfId="272" xr:uid="{00000000-0005-0000-0000-0000E5010000}"/>
    <cellStyle name="Normal 2 8 2" xfId="520" xr:uid="{00000000-0005-0000-0000-0000E6010000}"/>
    <cellStyle name="Normal 2 8 2 2" xfId="1087" xr:uid="{00000000-0005-0000-0000-0000E7010000}"/>
    <cellStyle name="Normal 2 8 2 3" xfId="795" xr:uid="{00000000-0005-0000-0000-0000E8010000}"/>
    <cellStyle name="Normal 2 8 3" xfId="937" xr:uid="{00000000-0005-0000-0000-0000E9010000}"/>
    <cellStyle name="Normal 2 8 4" xfId="971" xr:uid="{00000000-0005-0000-0000-0000EA010000}"/>
    <cellStyle name="Normal 2 8 5" xfId="632" xr:uid="{00000000-0005-0000-0000-0000EB010000}"/>
    <cellStyle name="Normal 2 8_Sheet1" xfId="1191" xr:uid="{00000000-0005-0000-0000-0000EC010000}"/>
    <cellStyle name="Normal 2 9" xfId="408" xr:uid="{00000000-0005-0000-0000-0000ED010000}"/>
    <cellStyle name="Normal 2 9 2" xfId="557" xr:uid="{00000000-0005-0000-0000-0000EE010000}"/>
    <cellStyle name="Normal 2 9 2 2" xfId="1124" xr:uid="{00000000-0005-0000-0000-0000EF010000}"/>
    <cellStyle name="Normal 2 9 2 3" xfId="832" xr:uid="{00000000-0005-0000-0000-0000F0010000}"/>
    <cellStyle name="Normal 2 9 3" xfId="938" xr:uid="{00000000-0005-0000-0000-0000F1010000}"/>
    <cellStyle name="Normal 2 9 4" xfId="1011" xr:uid="{00000000-0005-0000-0000-0000F2010000}"/>
    <cellStyle name="Normal 2 9 5" xfId="669" xr:uid="{00000000-0005-0000-0000-0000F3010000}"/>
    <cellStyle name="Normal 2 9_Sheet1" xfId="1192" xr:uid="{00000000-0005-0000-0000-0000F4010000}"/>
    <cellStyle name="Normal 2_APPAREL ITEM NUMBERS" xfId="280" xr:uid="{00000000-0005-0000-0000-0000F5010000}"/>
    <cellStyle name="Normal 20" xfId="371" xr:uid="{00000000-0005-0000-0000-0000F6010000}"/>
    <cellStyle name="Normal 20 2" xfId="394" xr:uid="{00000000-0005-0000-0000-0000F7010000}"/>
    <cellStyle name="Normal 20_Cutlery" xfId="395" xr:uid="{00000000-0005-0000-0000-0000F8010000}"/>
    <cellStyle name="Normal 21" xfId="372" xr:uid="{00000000-0005-0000-0000-0000F9010000}"/>
    <cellStyle name="Normal 21 2" xfId="402" xr:uid="{00000000-0005-0000-0000-0000FA010000}"/>
    <cellStyle name="Normal 21 2 2" xfId="489" xr:uid="{00000000-0005-0000-0000-0000FB010000}"/>
    <cellStyle name="Normal 21 2 2 2" xfId="603" xr:uid="{00000000-0005-0000-0000-0000FC010000}"/>
    <cellStyle name="Normal 21 2 2 2 2" xfId="1170" xr:uid="{00000000-0005-0000-0000-0000FD010000}"/>
    <cellStyle name="Normal 21 2 2 2 3" xfId="871" xr:uid="{00000000-0005-0000-0000-0000FE010000}"/>
    <cellStyle name="Normal 21 2 2 3" xfId="1058" xr:uid="{00000000-0005-0000-0000-0000FF010000}"/>
    <cellStyle name="Normal 21 2 2 4" xfId="708" xr:uid="{00000000-0005-0000-0000-000000020000}"/>
    <cellStyle name="Normal 21 2 2_Sheet1" xfId="1193" xr:uid="{00000000-0005-0000-0000-000001020000}"/>
    <cellStyle name="Normal 21 2 3" xfId="551" xr:uid="{00000000-0005-0000-0000-000002020000}"/>
    <cellStyle name="Normal 21 2 3 2" xfId="918" xr:uid="{00000000-0005-0000-0000-000003020000}"/>
    <cellStyle name="Normal 21 2 3 3" xfId="1118" xr:uid="{00000000-0005-0000-0000-000004020000}"/>
    <cellStyle name="Normal 21 2 3 4" xfId="755" xr:uid="{00000000-0005-0000-0000-000005020000}"/>
    <cellStyle name="Normal 21 2 4" xfId="826" xr:uid="{00000000-0005-0000-0000-000006020000}"/>
    <cellStyle name="Normal 21 2 5" xfId="942" xr:uid="{00000000-0005-0000-0000-000007020000}"/>
    <cellStyle name="Normal 21 2 6" xfId="1005" xr:uid="{00000000-0005-0000-0000-000008020000}"/>
    <cellStyle name="Normal 21 2 7" xfId="663" xr:uid="{00000000-0005-0000-0000-000009020000}"/>
    <cellStyle name="Normal 21 2_Mercer Items" xfId="1194" xr:uid="{00000000-0005-0000-0000-00000A020000}"/>
    <cellStyle name="Normal 21 3" xfId="472" xr:uid="{00000000-0005-0000-0000-00000B020000}"/>
    <cellStyle name="Normal 21 4" xfId="445" xr:uid="{00000000-0005-0000-0000-00000C020000}"/>
    <cellStyle name="Normal 21 4 2" xfId="594" xr:uid="{00000000-0005-0000-0000-00000D020000}"/>
    <cellStyle name="Normal 21 4 2 2" xfId="1161" xr:uid="{00000000-0005-0000-0000-00000E020000}"/>
    <cellStyle name="Normal 21 4 2 3" xfId="863" xr:uid="{00000000-0005-0000-0000-00000F020000}"/>
    <cellStyle name="Normal 21 4 3" xfId="1048" xr:uid="{00000000-0005-0000-0000-000010020000}"/>
    <cellStyle name="Normal 21 4 4" xfId="700" xr:uid="{00000000-0005-0000-0000-000011020000}"/>
    <cellStyle name="Normal 21 5" xfId="526" xr:uid="{00000000-0005-0000-0000-000012020000}"/>
    <cellStyle name="Normal 21 5 2" xfId="908" xr:uid="{00000000-0005-0000-0000-000013020000}"/>
    <cellStyle name="Normal 21 5 3" xfId="1093" xr:uid="{00000000-0005-0000-0000-000014020000}"/>
    <cellStyle name="Normal 21 5 4" xfId="745" xr:uid="{00000000-0005-0000-0000-000015020000}"/>
    <cellStyle name="Normal 21 6" xfId="801" xr:uid="{00000000-0005-0000-0000-000016020000}"/>
    <cellStyle name="Normal 21 7" xfId="980" xr:uid="{00000000-0005-0000-0000-000017020000}"/>
    <cellStyle name="Normal 21 8" xfId="638" xr:uid="{00000000-0005-0000-0000-000018020000}"/>
    <cellStyle name="Normal 21_PO" xfId="1195" xr:uid="{00000000-0005-0000-0000-000019020000}"/>
    <cellStyle name="Normal 22" xfId="373" xr:uid="{00000000-0005-0000-0000-00001A020000}"/>
    <cellStyle name="Normal 23" xfId="50" xr:uid="{00000000-0005-0000-0000-00001B020000}"/>
    <cellStyle name="Normal 23 10" xfId="631" xr:uid="{00000000-0005-0000-0000-00001C020000}"/>
    <cellStyle name="Normal 23 2" xfId="403" xr:uid="{00000000-0005-0000-0000-00001D020000}"/>
    <cellStyle name="Normal 23 2 2" xfId="466" xr:uid="{00000000-0005-0000-0000-00001E020000}"/>
    <cellStyle name="Normal 23 2 2 2" xfId="598" xr:uid="{00000000-0005-0000-0000-00001F020000}"/>
    <cellStyle name="Normal 23 2 2 2 2" xfId="1165" xr:uid="{00000000-0005-0000-0000-000020020000}"/>
    <cellStyle name="Normal 23 2 2 2 3" xfId="866" xr:uid="{00000000-0005-0000-0000-000021020000}"/>
    <cellStyle name="Normal 23 2 2 3" xfId="1052" xr:uid="{00000000-0005-0000-0000-000022020000}"/>
    <cellStyle name="Normal 23 2 2 4" xfId="703" xr:uid="{00000000-0005-0000-0000-000023020000}"/>
    <cellStyle name="Normal 23 2 3" xfId="552" xr:uid="{00000000-0005-0000-0000-000024020000}"/>
    <cellStyle name="Normal 23 2 3 2" xfId="913" xr:uid="{00000000-0005-0000-0000-000025020000}"/>
    <cellStyle name="Normal 23 2 3 3" xfId="1119" xr:uid="{00000000-0005-0000-0000-000026020000}"/>
    <cellStyle name="Normal 23 2 3 4" xfId="750" xr:uid="{00000000-0005-0000-0000-000027020000}"/>
    <cellStyle name="Normal 23 2 4" xfId="827" xr:uid="{00000000-0005-0000-0000-000028020000}"/>
    <cellStyle name="Normal 23 2 5" xfId="943" xr:uid="{00000000-0005-0000-0000-000029020000}"/>
    <cellStyle name="Normal 23 2 6" xfId="1006" xr:uid="{00000000-0005-0000-0000-00002A020000}"/>
    <cellStyle name="Normal 23 2 7" xfId="664" xr:uid="{00000000-0005-0000-0000-00002B020000}"/>
    <cellStyle name="Normal 23 2_Sheet1" xfId="1196" xr:uid="{00000000-0005-0000-0000-00002C020000}"/>
    <cellStyle name="Normal 23 3" xfId="486" xr:uid="{00000000-0005-0000-0000-00002D020000}"/>
    <cellStyle name="Normal 23 4" xfId="442" xr:uid="{00000000-0005-0000-0000-00002E020000}"/>
    <cellStyle name="Normal 23 4 2" xfId="591" xr:uid="{00000000-0005-0000-0000-00002F020000}"/>
    <cellStyle name="Normal 23 4 2 2" xfId="1158" xr:uid="{00000000-0005-0000-0000-000030020000}"/>
    <cellStyle name="Normal 23 4 2 3" xfId="860" xr:uid="{00000000-0005-0000-0000-000031020000}"/>
    <cellStyle name="Normal 23 4 3" xfId="1045" xr:uid="{00000000-0005-0000-0000-000032020000}"/>
    <cellStyle name="Normal 23 4 4" xfId="697" xr:uid="{00000000-0005-0000-0000-000033020000}"/>
    <cellStyle name="Normal 23 5" xfId="519" xr:uid="{00000000-0005-0000-0000-000034020000}"/>
    <cellStyle name="Normal 23 5 2" xfId="905" xr:uid="{00000000-0005-0000-0000-000035020000}"/>
    <cellStyle name="Normal 23 5 3" xfId="1086" xr:uid="{00000000-0005-0000-0000-000036020000}"/>
    <cellStyle name="Normal 23 5 4" xfId="742" xr:uid="{00000000-0005-0000-0000-000037020000}"/>
    <cellStyle name="Normal 23 6" xfId="794" xr:uid="{00000000-0005-0000-0000-000038020000}"/>
    <cellStyle name="Normal 23 6 2" xfId="1275" xr:uid="{00000000-0005-0000-0000-000039020000}"/>
    <cellStyle name="Normal 23 7" xfId="1302" xr:uid="{00000000-0005-0000-0000-00003A020000}"/>
    <cellStyle name="Normal 23 8" xfId="1304" xr:uid="{00000000-0005-0000-0000-00003B020000}"/>
    <cellStyle name="Normal 23 9" xfId="968" xr:uid="{00000000-0005-0000-0000-00003C020000}"/>
    <cellStyle name="Normal 23_Mercer Items" xfId="1197" xr:uid="{00000000-0005-0000-0000-00003D020000}"/>
    <cellStyle name="Normal 24" xfId="361" xr:uid="{00000000-0005-0000-0000-00003E020000}"/>
    <cellStyle name="Normal 24 2" xfId="404" xr:uid="{00000000-0005-0000-0000-00003F020000}"/>
    <cellStyle name="Normal 24 2 2" xfId="468" xr:uid="{00000000-0005-0000-0000-000040020000}"/>
    <cellStyle name="Normal 24 2 2 2" xfId="599" xr:uid="{00000000-0005-0000-0000-000041020000}"/>
    <cellStyle name="Normal 24 2 2 2 2" xfId="1166" xr:uid="{00000000-0005-0000-0000-000042020000}"/>
    <cellStyle name="Normal 24 2 2 2 3" xfId="867" xr:uid="{00000000-0005-0000-0000-000043020000}"/>
    <cellStyle name="Normal 24 2 2 3" xfId="1053" xr:uid="{00000000-0005-0000-0000-000044020000}"/>
    <cellStyle name="Normal 24 2 2 4" xfId="704" xr:uid="{00000000-0005-0000-0000-000045020000}"/>
    <cellStyle name="Normal 24 2 3" xfId="553" xr:uid="{00000000-0005-0000-0000-000046020000}"/>
    <cellStyle name="Normal 24 2 3 2" xfId="914" xr:uid="{00000000-0005-0000-0000-000047020000}"/>
    <cellStyle name="Normal 24 2 3 3" xfId="1120" xr:uid="{00000000-0005-0000-0000-000048020000}"/>
    <cellStyle name="Normal 24 2 3 4" xfId="751" xr:uid="{00000000-0005-0000-0000-000049020000}"/>
    <cellStyle name="Normal 24 2 4" xfId="828" xr:uid="{00000000-0005-0000-0000-00004A020000}"/>
    <cellStyle name="Normal 24 2 5" xfId="944" xr:uid="{00000000-0005-0000-0000-00004B020000}"/>
    <cellStyle name="Normal 24 2 6" xfId="1007" xr:uid="{00000000-0005-0000-0000-00004C020000}"/>
    <cellStyle name="Normal 24 2 7" xfId="665" xr:uid="{00000000-0005-0000-0000-00004D020000}"/>
    <cellStyle name="Normal 24 2_Sheet1" xfId="1198" xr:uid="{00000000-0005-0000-0000-00004E020000}"/>
    <cellStyle name="Normal 24 3" xfId="464" xr:uid="{00000000-0005-0000-0000-00004F020000}"/>
    <cellStyle name="Normal 24 4" xfId="444" xr:uid="{00000000-0005-0000-0000-000050020000}"/>
    <cellStyle name="Normal 24 4 2" xfId="593" xr:uid="{00000000-0005-0000-0000-000051020000}"/>
    <cellStyle name="Normal 24 4 2 2" xfId="1160" xr:uid="{00000000-0005-0000-0000-000052020000}"/>
    <cellStyle name="Normal 24 4 2 3" xfId="862" xr:uid="{00000000-0005-0000-0000-000053020000}"/>
    <cellStyle name="Normal 24 4 3" xfId="1047" xr:uid="{00000000-0005-0000-0000-000054020000}"/>
    <cellStyle name="Normal 24 4 4" xfId="699" xr:uid="{00000000-0005-0000-0000-000055020000}"/>
    <cellStyle name="Normal 24 5" xfId="523" xr:uid="{00000000-0005-0000-0000-000056020000}"/>
    <cellStyle name="Normal 24 5 2" xfId="907" xr:uid="{00000000-0005-0000-0000-000057020000}"/>
    <cellStyle name="Normal 24 5 3" xfId="1090" xr:uid="{00000000-0005-0000-0000-000058020000}"/>
    <cellStyle name="Normal 24 5 4" xfId="744" xr:uid="{00000000-0005-0000-0000-000059020000}"/>
    <cellStyle name="Normal 24 6" xfId="798" xr:uid="{00000000-0005-0000-0000-00005A020000}"/>
    <cellStyle name="Normal 24 7" xfId="977" xr:uid="{00000000-0005-0000-0000-00005B020000}"/>
    <cellStyle name="Normal 24 8" xfId="635" xr:uid="{00000000-0005-0000-0000-00005C020000}"/>
    <cellStyle name="Normal 24_Mercer Items" xfId="1199" xr:uid="{00000000-0005-0000-0000-00005D020000}"/>
    <cellStyle name="Normal 25" xfId="391" xr:uid="{00000000-0005-0000-0000-00005E020000}"/>
    <cellStyle name="Normal 25 2" xfId="405" xr:uid="{00000000-0005-0000-0000-00005F020000}"/>
    <cellStyle name="Normal 25 2 2" xfId="477" xr:uid="{00000000-0005-0000-0000-000060020000}"/>
    <cellStyle name="Normal 25 2 2 2" xfId="601" xr:uid="{00000000-0005-0000-0000-000061020000}"/>
    <cellStyle name="Normal 25 2 2 2 2" xfId="1168" xr:uid="{00000000-0005-0000-0000-000062020000}"/>
    <cellStyle name="Normal 25 2 2 2 3" xfId="869" xr:uid="{00000000-0005-0000-0000-000063020000}"/>
    <cellStyle name="Normal 25 2 2 3" xfId="1056" xr:uid="{00000000-0005-0000-0000-000064020000}"/>
    <cellStyle name="Normal 25 2 2 4" xfId="706" xr:uid="{00000000-0005-0000-0000-000065020000}"/>
    <cellStyle name="Normal 25 2 3" xfId="554" xr:uid="{00000000-0005-0000-0000-000066020000}"/>
    <cellStyle name="Normal 25 2 3 2" xfId="916" xr:uid="{00000000-0005-0000-0000-000067020000}"/>
    <cellStyle name="Normal 25 2 3 3" xfId="1121" xr:uid="{00000000-0005-0000-0000-000068020000}"/>
    <cellStyle name="Normal 25 2 3 4" xfId="753" xr:uid="{00000000-0005-0000-0000-000069020000}"/>
    <cellStyle name="Normal 25 2 4" xfId="829" xr:uid="{00000000-0005-0000-0000-00006A020000}"/>
    <cellStyle name="Normal 25 2 5" xfId="945" xr:uid="{00000000-0005-0000-0000-00006B020000}"/>
    <cellStyle name="Normal 25 2 6" xfId="1008" xr:uid="{00000000-0005-0000-0000-00006C020000}"/>
    <cellStyle name="Normal 25 2 7" xfId="666" xr:uid="{00000000-0005-0000-0000-00006D020000}"/>
    <cellStyle name="Normal 25 2_Sheet1" xfId="1200" xr:uid="{00000000-0005-0000-0000-00006E020000}"/>
    <cellStyle name="Normal 25 3" xfId="481" xr:uid="{00000000-0005-0000-0000-00006F020000}"/>
    <cellStyle name="Normal 25 4" xfId="440" xr:uid="{00000000-0005-0000-0000-000070020000}"/>
    <cellStyle name="Normal 25 4 2" xfId="589" xr:uid="{00000000-0005-0000-0000-000071020000}"/>
    <cellStyle name="Normal 25 4 2 2" xfId="1156" xr:uid="{00000000-0005-0000-0000-000072020000}"/>
    <cellStyle name="Normal 25 4 2 3" xfId="858" xr:uid="{00000000-0005-0000-0000-000073020000}"/>
    <cellStyle name="Normal 25 4 3" xfId="1043" xr:uid="{00000000-0005-0000-0000-000074020000}"/>
    <cellStyle name="Normal 25 4 4" xfId="695" xr:uid="{00000000-0005-0000-0000-000075020000}"/>
    <cellStyle name="Normal 25 5" xfId="543" xr:uid="{00000000-0005-0000-0000-000076020000}"/>
    <cellStyle name="Normal 25 5 2" xfId="903" xr:uid="{00000000-0005-0000-0000-000077020000}"/>
    <cellStyle name="Normal 25 5 3" xfId="1110" xr:uid="{00000000-0005-0000-0000-000078020000}"/>
    <cellStyle name="Normal 25 5 4" xfId="740" xr:uid="{00000000-0005-0000-0000-000079020000}"/>
    <cellStyle name="Normal 25 6" xfId="818" xr:uid="{00000000-0005-0000-0000-00007A020000}"/>
    <cellStyle name="Normal 25 7" xfId="997" xr:uid="{00000000-0005-0000-0000-00007B020000}"/>
    <cellStyle name="Normal 25 8" xfId="655" xr:uid="{00000000-0005-0000-0000-00007C020000}"/>
    <cellStyle name="Normal 25_Mercer Items" xfId="1201" xr:uid="{00000000-0005-0000-0000-00007D020000}"/>
    <cellStyle name="Normal 26" xfId="393" xr:uid="{00000000-0005-0000-0000-00007E020000}"/>
    <cellStyle name="Normal 26 2" xfId="406" xr:uid="{00000000-0005-0000-0000-00007F020000}"/>
    <cellStyle name="Normal 26 2 2" xfId="474" xr:uid="{00000000-0005-0000-0000-000080020000}"/>
    <cellStyle name="Normal 26 2 2 2" xfId="600" xr:uid="{00000000-0005-0000-0000-000081020000}"/>
    <cellStyle name="Normal 26 2 2 2 2" xfId="1167" xr:uid="{00000000-0005-0000-0000-000082020000}"/>
    <cellStyle name="Normal 26 2 2 2 3" xfId="868" xr:uid="{00000000-0005-0000-0000-000083020000}"/>
    <cellStyle name="Normal 26 2 2 3" xfId="1054" xr:uid="{00000000-0005-0000-0000-000084020000}"/>
    <cellStyle name="Normal 26 2 2 4" xfId="705" xr:uid="{00000000-0005-0000-0000-000085020000}"/>
    <cellStyle name="Normal 26 2 3" xfId="555" xr:uid="{00000000-0005-0000-0000-000086020000}"/>
    <cellStyle name="Normal 26 2 3 2" xfId="915" xr:uid="{00000000-0005-0000-0000-000087020000}"/>
    <cellStyle name="Normal 26 2 3 3" xfId="1122" xr:uid="{00000000-0005-0000-0000-000088020000}"/>
    <cellStyle name="Normal 26 2 3 4" xfId="752" xr:uid="{00000000-0005-0000-0000-000089020000}"/>
    <cellStyle name="Normal 26 2 4" xfId="830" xr:uid="{00000000-0005-0000-0000-00008A020000}"/>
    <cellStyle name="Normal 26 2 5" xfId="946" xr:uid="{00000000-0005-0000-0000-00008B020000}"/>
    <cellStyle name="Normal 26 2 6" xfId="1009" xr:uid="{00000000-0005-0000-0000-00008C020000}"/>
    <cellStyle name="Normal 26 2 7" xfId="667" xr:uid="{00000000-0005-0000-0000-00008D020000}"/>
    <cellStyle name="Normal 26 2_Sheet1" xfId="1202" xr:uid="{00000000-0005-0000-0000-00008E020000}"/>
    <cellStyle name="Normal 26 3" xfId="463" xr:uid="{00000000-0005-0000-0000-00008F020000}"/>
    <cellStyle name="Normal 26 4" xfId="443" xr:uid="{00000000-0005-0000-0000-000090020000}"/>
    <cellStyle name="Normal 26 4 2" xfId="592" xr:uid="{00000000-0005-0000-0000-000091020000}"/>
    <cellStyle name="Normal 26 4 2 2" xfId="1159" xr:uid="{00000000-0005-0000-0000-000092020000}"/>
    <cellStyle name="Normal 26 4 2 3" xfId="861" xr:uid="{00000000-0005-0000-0000-000093020000}"/>
    <cellStyle name="Normal 26 4 3" xfId="1046" xr:uid="{00000000-0005-0000-0000-000094020000}"/>
    <cellStyle name="Normal 26 4 4" xfId="698" xr:uid="{00000000-0005-0000-0000-000095020000}"/>
    <cellStyle name="Normal 26 5" xfId="545" xr:uid="{00000000-0005-0000-0000-000096020000}"/>
    <cellStyle name="Normal 26 5 2" xfId="906" xr:uid="{00000000-0005-0000-0000-000097020000}"/>
    <cellStyle name="Normal 26 5 3" xfId="1112" xr:uid="{00000000-0005-0000-0000-000098020000}"/>
    <cellStyle name="Normal 26 5 4" xfId="743" xr:uid="{00000000-0005-0000-0000-000099020000}"/>
    <cellStyle name="Normal 26 6" xfId="820" xr:uid="{00000000-0005-0000-0000-00009A020000}"/>
    <cellStyle name="Normal 26 7" xfId="999" xr:uid="{00000000-0005-0000-0000-00009B020000}"/>
    <cellStyle name="Normal 26 8" xfId="657" xr:uid="{00000000-0005-0000-0000-00009C020000}"/>
    <cellStyle name="Normal 26_Mercer Items" xfId="1203" xr:uid="{00000000-0005-0000-0000-00009D020000}"/>
    <cellStyle name="Normal 27" xfId="392" xr:uid="{00000000-0005-0000-0000-00009E020000}"/>
    <cellStyle name="Normal 27 2" xfId="407" xr:uid="{00000000-0005-0000-0000-00009F020000}"/>
    <cellStyle name="Normal 27 2 2" xfId="556" xr:uid="{00000000-0005-0000-0000-0000A0020000}"/>
    <cellStyle name="Normal 27 2 2 2" xfId="1123" xr:uid="{00000000-0005-0000-0000-0000A1020000}"/>
    <cellStyle name="Normal 27 2 2 3" xfId="831" xr:uid="{00000000-0005-0000-0000-0000A2020000}"/>
    <cellStyle name="Normal 27 2 3" xfId="1010" xr:uid="{00000000-0005-0000-0000-0000A3020000}"/>
    <cellStyle name="Normal 27 2 4" xfId="668" xr:uid="{00000000-0005-0000-0000-0000A4020000}"/>
    <cellStyle name="Normal 27 2_Sheet1" xfId="1204" xr:uid="{00000000-0005-0000-0000-0000A5020000}"/>
    <cellStyle name="Normal 27 3" xfId="441" xr:uid="{00000000-0005-0000-0000-0000A6020000}"/>
    <cellStyle name="Normal 27 3 2" xfId="590" xr:uid="{00000000-0005-0000-0000-0000A7020000}"/>
    <cellStyle name="Normal 27 3 2 2" xfId="1157" xr:uid="{00000000-0005-0000-0000-0000A8020000}"/>
    <cellStyle name="Normal 27 3 2 3" xfId="859" xr:uid="{00000000-0005-0000-0000-0000A9020000}"/>
    <cellStyle name="Normal 27 3 3" xfId="1044" xr:uid="{00000000-0005-0000-0000-0000AA020000}"/>
    <cellStyle name="Normal 27 3 4" xfId="696" xr:uid="{00000000-0005-0000-0000-0000AB020000}"/>
    <cellStyle name="Normal 27 3_Sheet1" xfId="1205" xr:uid="{00000000-0005-0000-0000-0000AC020000}"/>
    <cellStyle name="Normal 27 4" xfId="544" xr:uid="{00000000-0005-0000-0000-0000AD020000}"/>
    <cellStyle name="Normal 27 4 2" xfId="904" xr:uid="{00000000-0005-0000-0000-0000AE020000}"/>
    <cellStyle name="Normal 27 4 3" xfId="1111" xr:uid="{00000000-0005-0000-0000-0000AF020000}"/>
    <cellStyle name="Normal 27 4 4" xfId="741" xr:uid="{00000000-0005-0000-0000-0000B0020000}"/>
    <cellStyle name="Normal 27 5" xfId="819" xr:uid="{00000000-0005-0000-0000-0000B1020000}"/>
    <cellStyle name="Normal 27 6" xfId="947" xr:uid="{00000000-0005-0000-0000-0000B2020000}"/>
    <cellStyle name="Normal 27 7" xfId="998" xr:uid="{00000000-0005-0000-0000-0000B3020000}"/>
    <cellStyle name="Normal 27 8" xfId="656" xr:uid="{00000000-0005-0000-0000-0000B4020000}"/>
    <cellStyle name="Normal 27_Mercer Items" xfId="1206" xr:uid="{00000000-0005-0000-0000-0000B5020000}"/>
    <cellStyle name="Normal 28" xfId="385" xr:uid="{00000000-0005-0000-0000-0000B6020000}"/>
    <cellStyle name="Normal 28 2" xfId="374" xr:uid="{00000000-0005-0000-0000-0000B7020000}"/>
    <cellStyle name="Normal 28 3" xfId="537" xr:uid="{00000000-0005-0000-0000-0000B8020000}"/>
    <cellStyle name="Normal 28 3 2" xfId="1104" xr:uid="{00000000-0005-0000-0000-0000B9020000}"/>
    <cellStyle name="Normal 28 3 3" xfId="812" xr:uid="{00000000-0005-0000-0000-0000BA020000}"/>
    <cellStyle name="Normal 28 4" xfId="991" xr:uid="{00000000-0005-0000-0000-0000BB020000}"/>
    <cellStyle name="Normal 28 5" xfId="649" xr:uid="{00000000-0005-0000-0000-0000BC020000}"/>
    <cellStyle name="Normal 28_Order" xfId="1207" xr:uid="{00000000-0005-0000-0000-0000BD020000}"/>
    <cellStyle name="Normal 29" xfId="363" xr:uid="{00000000-0005-0000-0000-0000BE020000}"/>
    <cellStyle name="Normal 29 2" xfId="458" xr:uid="{00000000-0005-0000-0000-0000BF020000}"/>
    <cellStyle name="Normal 29 2 2" xfId="596" xr:uid="{00000000-0005-0000-0000-0000C0020000}"/>
    <cellStyle name="Normal 29 2 2 2" xfId="1163" xr:uid="{00000000-0005-0000-0000-0000C1020000}"/>
    <cellStyle name="Normal 29 2 2 3" xfId="865" xr:uid="{00000000-0005-0000-0000-0000C2020000}"/>
    <cellStyle name="Normal 29 2 3" xfId="1050" xr:uid="{00000000-0005-0000-0000-0000C3020000}"/>
    <cellStyle name="Normal 29 2 4" xfId="702" xr:uid="{00000000-0005-0000-0000-0000C4020000}"/>
    <cellStyle name="Normal 29 3" xfId="525" xr:uid="{00000000-0005-0000-0000-0000C5020000}"/>
    <cellStyle name="Normal 29 3 2" xfId="911" xr:uid="{00000000-0005-0000-0000-0000C6020000}"/>
    <cellStyle name="Normal 29 3 3" xfId="1092" xr:uid="{00000000-0005-0000-0000-0000C7020000}"/>
    <cellStyle name="Normal 29 3 4" xfId="748" xr:uid="{00000000-0005-0000-0000-0000C8020000}"/>
    <cellStyle name="Normal 29 4" xfId="800" xr:uid="{00000000-0005-0000-0000-0000C9020000}"/>
    <cellStyle name="Normal 29 5" xfId="948" xr:uid="{00000000-0005-0000-0000-0000CA020000}"/>
    <cellStyle name="Normal 29 6" xfId="979" xr:uid="{00000000-0005-0000-0000-0000CB020000}"/>
    <cellStyle name="Normal 29 7" xfId="637" xr:uid="{00000000-0005-0000-0000-0000CC020000}"/>
    <cellStyle name="Normal 29_Sheet1" xfId="1208" xr:uid="{00000000-0005-0000-0000-0000CD020000}"/>
    <cellStyle name="Normal 3" xfId="3" xr:uid="{00000000-0005-0000-0000-0000CE020000}"/>
    <cellStyle name="Normal 3 2" xfId="281" xr:uid="{00000000-0005-0000-0000-0000CF020000}"/>
    <cellStyle name="Normal 3_Cutlery" xfId="282" xr:uid="{00000000-0005-0000-0000-0000D0020000}"/>
    <cellStyle name="Normal 30" xfId="383" xr:uid="{00000000-0005-0000-0000-0000D1020000}"/>
    <cellStyle name="Normal 30 2" xfId="364" xr:uid="{00000000-0005-0000-0000-0000D2020000}"/>
    <cellStyle name="Normal 30 3" xfId="535" xr:uid="{00000000-0005-0000-0000-0000D3020000}"/>
    <cellStyle name="Normal 30 3 2" xfId="1102" xr:uid="{00000000-0005-0000-0000-0000D4020000}"/>
    <cellStyle name="Normal 30 3 3" xfId="810" xr:uid="{00000000-0005-0000-0000-0000D5020000}"/>
    <cellStyle name="Normal 30 4" xfId="989" xr:uid="{00000000-0005-0000-0000-0000D6020000}"/>
    <cellStyle name="Normal 30 5" xfId="647" xr:uid="{00000000-0005-0000-0000-0000D7020000}"/>
    <cellStyle name="Normal 30_Prod" xfId="397" xr:uid="{00000000-0005-0000-0000-0000D8020000}"/>
    <cellStyle name="Normal 31" xfId="375" xr:uid="{00000000-0005-0000-0000-0000D9020000}"/>
    <cellStyle name="Normal 31 2" xfId="480" xr:uid="{00000000-0005-0000-0000-0000DA020000}"/>
    <cellStyle name="Normal 31 3" xfId="456" xr:uid="{00000000-0005-0000-0000-0000DB020000}"/>
    <cellStyle name="Normal 31 4" xfId="527" xr:uid="{00000000-0005-0000-0000-0000DC020000}"/>
    <cellStyle name="Normal 31 4 2" xfId="1094" xr:uid="{00000000-0005-0000-0000-0000DD020000}"/>
    <cellStyle name="Normal 31 4 3" xfId="802" xr:uid="{00000000-0005-0000-0000-0000DE020000}"/>
    <cellStyle name="Normal 31 5" xfId="981" xr:uid="{00000000-0005-0000-0000-0000DF020000}"/>
    <cellStyle name="Normal 31 6" xfId="639" xr:uid="{00000000-0005-0000-0000-0000E0020000}"/>
    <cellStyle name="Normal 31_Cutlery" xfId="761" xr:uid="{00000000-0005-0000-0000-0000E1020000}"/>
    <cellStyle name="Normal 32" xfId="382" xr:uid="{00000000-0005-0000-0000-0000E2020000}"/>
    <cellStyle name="Normal 32 2" xfId="485" xr:uid="{00000000-0005-0000-0000-0000E3020000}"/>
    <cellStyle name="Normal 32 3" xfId="457" xr:uid="{00000000-0005-0000-0000-0000E4020000}"/>
    <cellStyle name="Normal 32 4" xfId="534" xr:uid="{00000000-0005-0000-0000-0000E5020000}"/>
    <cellStyle name="Normal 32 4 2" xfId="1101" xr:uid="{00000000-0005-0000-0000-0000E6020000}"/>
    <cellStyle name="Normal 32 4 3" xfId="809" xr:uid="{00000000-0005-0000-0000-0000E7020000}"/>
    <cellStyle name="Normal 32 5" xfId="988" xr:uid="{00000000-0005-0000-0000-0000E8020000}"/>
    <cellStyle name="Normal 32 6" xfId="646" xr:uid="{00000000-0005-0000-0000-0000E9020000}"/>
    <cellStyle name="Normal 32_Cutlery" xfId="762" xr:uid="{00000000-0005-0000-0000-0000EA020000}"/>
    <cellStyle name="Normal 33" xfId="377" xr:uid="{00000000-0005-0000-0000-0000EB020000}"/>
    <cellStyle name="Normal 33 2" xfId="470" xr:uid="{00000000-0005-0000-0000-0000EC020000}"/>
    <cellStyle name="Normal 33 3" xfId="451" xr:uid="{00000000-0005-0000-0000-0000ED020000}"/>
    <cellStyle name="Normal 33 4" xfId="529" xr:uid="{00000000-0005-0000-0000-0000EE020000}"/>
    <cellStyle name="Normal 33 4 2" xfId="1096" xr:uid="{00000000-0005-0000-0000-0000EF020000}"/>
    <cellStyle name="Normal 33 4 3" xfId="804" xr:uid="{00000000-0005-0000-0000-0000F0020000}"/>
    <cellStyle name="Normal 33 5" xfId="983" xr:uid="{00000000-0005-0000-0000-0000F1020000}"/>
    <cellStyle name="Normal 33 6" xfId="641" xr:uid="{00000000-0005-0000-0000-0000F2020000}"/>
    <cellStyle name="Normal 33_Cutlery" xfId="763" xr:uid="{00000000-0005-0000-0000-0000F3020000}"/>
    <cellStyle name="Normal 34" xfId="380" xr:uid="{00000000-0005-0000-0000-0000F4020000}"/>
    <cellStyle name="Normal 34 2" xfId="467" xr:uid="{00000000-0005-0000-0000-0000F5020000}"/>
    <cellStyle name="Normal 34 3" xfId="449" xr:uid="{00000000-0005-0000-0000-0000F6020000}"/>
    <cellStyle name="Normal 34 4" xfId="532" xr:uid="{00000000-0005-0000-0000-0000F7020000}"/>
    <cellStyle name="Normal 34 4 2" xfId="1099" xr:uid="{00000000-0005-0000-0000-0000F8020000}"/>
    <cellStyle name="Normal 34 4 3" xfId="807" xr:uid="{00000000-0005-0000-0000-0000F9020000}"/>
    <cellStyle name="Normal 34 5" xfId="986" xr:uid="{00000000-0005-0000-0000-0000FA020000}"/>
    <cellStyle name="Normal 34 6" xfId="644" xr:uid="{00000000-0005-0000-0000-0000FB020000}"/>
    <cellStyle name="Normal 34_Cutlery" xfId="764" xr:uid="{00000000-0005-0000-0000-0000FC020000}"/>
    <cellStyle name="Normal 35" xfId="378" xr:uid="{00000000-0005-0000-0000-0000FD020000}"/>
    <cellStyle name="Normal 35 2" xfId="490" xr:uid="{00000000-0005-0000-0000-0000FE020000}"/>
    <cellStyle name="Normal 35 3" xfId="448" xr:uid="{00000000-0005-0000-0000-0000FF020000}"/>
    <cellStyle name="Normal 35 4" xfId="530" xr:uid="{00000000-0005-0000-0000-000000030000}"/>
    <cellStyle name="Normal 35 4 2" xfId="1097" xr:uid="{00000000-0005-0000-0000-000001030000}"/>
    <cellStyle name="Normal 35 4 3" xfId="805" xr:uid="{00000000-0005-0000-0000-000002030000}"/>
    <cellStyle name="Normal 35 5" xfId="984" xr:uid="{00000000-0005-0000-0000-000003030000}"/>
    <cellStyle name="Normal 35 6" xfId="642" xr:uid="{00000000-0005-0000-0000-000004030000}"/>
    <cellStyle name="Normal 35_Cutlery" xfId="765" xr:uid="{00000000-0005-0000-0000-000005030000}"/>
    <cellStyle name="Normal 36" xfId="389" xr:uid="{00000000-0005-0000-0000-000006030000}"/>
    <cellStyle name="Normal 36 2" xfId="488" xr:uid="{00000000-0005-0000-0000-000007030000}"/>
    <cellStyle name="Normal 36 3" xfId="454" xr:uid="{00000000-0005-0000-0000-000008030000}"/>
    <cellStyle name="Normal 36 4" xfId="541" xr:uid="{00000000-0005-0000-0000-000009030000}"/>
    <cellStyle name="Normal 36 4 2" xfId="1108" xr:uid="{00000000-0005-0000-0000-00000A030000}"/>
    <cellStyle name="Normal 36 4 3" xfId="816" xr:uid="{00000000-0005-0000-0000-00000B030000}"/>
    <cellStyle name="Normal 36 5" xfId="995" xr:uid="{00000000-0005-0000-0000-00000C030000}"/>
    <cellStyle name="Normal 36 6" xfId="653" xr:uid="{00000000-0005-0000-0000-00000D030000}"/>
    <cellStyle name="Normal 36_Cutlery" xfId="766" xr:uid="{00000000-0005-0000-0000-00000E030000}"/>
    <cellStyle name="Normal 37" xfId="379" xr:uid="{00000000-0005-0000-0000-00000F030000}"/>
    <cellStyle name="Normal 37 2" xfId="476" xr:uid="{00000000-0005-0000-0000-000010030000}"/>
    <cellStyle name="Normal 37 3" xfId="452" xr:uid="{00000000-0005-0000-0000-000011030000}"/>
    <cellStyle name="Normal 37 4" xfId="531" xr:uid="{00000000-0005-0000-0000-000012030000}"/>
    <cellStyle name="Normal 37 4 2" xfId="1098" xr:uid="{00000000-0005-0000-0000-000013030000}"/>
    <cellStyle name="Normal 37 4 3" xfId="806" xr:uid="{00000000-0005-0000-0000-000014030000}"/>
    <cellStyle name="Normal 37 5" xfId="985" xr:uid="{00000000-0005-0000-0000-000015030000}"/>
    <cellStyle name="Normal 37 6" xfId="643" xr:uid="{00000000-0005-0000-0000-000016030000}"/>
    <cellStyle name="Normal 37_Cutlery" xfId="767" xr:uid="{00000000-0005-0000-0000-000017030000}"/>
    <cellStyle name="Normal 38" xfId="360" xr:uid="{00000000-0005-0000-0000-000018030000}"/>
    <cellStyle name="Normal 38 2" xfId="469" xr:uid="{00000000-0005-0000-0000-000019030000}"/>
    <cellStyle name="Normal 38 3" xfId="453" xr:uid="{00000000-0005-0000-0000-00001A030000}"/>
    <cellStyle name="Normal 38 4" xfId="522" xr:uid="{00000000-0005-0000-0000-00001B030000}"/>
    <cellStyle name="Normal 38 4 2" xfId="1089" xr:uid="{00000000-0005-0000-0000-00001C030000}"/>
    <cellStyle name="Normal 38 4 3" xfId="797" xr:uid="{00000000-0005-0000-0000-00001D030000}"/>
    <cellStyle name="Normal 38 5" xfId="976" xr:uid="{00000000-0005-0000-0000-00001E030000}"/>
    <cellStyle name="Normal 38 6" xfId="634" xr:uid="{00000000-0005-0000-0000-00001F030000}"/>
    <cellStyle name="Normal 38_Cutlery" xfId="768" xr:uid="{00000000-0005-0000-0000-000020030000}"/>
    <cellStyle name="Normal 39" xfId="387" xr:uid="{00000000-0005-0000-0000-000021030000}"/>
    <cellStyle name="Normal 39 2" xfId="487" xr:uid="{00000000-0005-0000-0000-000022030000}"/>
    <cellStyle name="Normal 39 3" xfId="450" xr:uid="{00000000-0005-0000-0000-000023030000}"/>
    <cellStyle name="Normal 39 4" xfId="539" xr:uid="{00000000-0005-0000-0000-000024030000}"/>
    <cellStyle name="Normal 39 4 2" xfId="1106" xr:uid="{00000000-0005-0000-0000-000025030000}"/>
    <cellStyle name="Normal 39 4 3" xfId="814" xr:uid="{00000000-0005-0000-0000-000026030000}"/>
    <cellStyle name="Normal 39 5" xfId="993" xr:uid="{00000000-0005-0000-0000-000027030000}"/>
    <cellStyle name="Normal 39 6" xfId="651" xr:uid="{00000000-0005-0000-0000-000028030000}"/>
    <cellStyle name="Normal 39_Cutlery" xfId="769" xr:uid="{00000000-0005-0000-0000-000029030000}"/>
    <cellStyle name="Normal 4" xfId="4" xr:uid="{00000000-0005-0000-0000-00002A030000}"/>
    <cellStyle name="Normal 4 10" xfId="617" xr:uid="{00000000-0005-0000-0000-00002B030000}"/>
    <cellStyle name="Normal 4 2" xfId="284" xr:uid="{00000000-0005-0000-0000-00002C030000}"/>
    <cellStyle name="Normal 4 2 2" xfId="1209" xr:uid="{00000000-0005-0000-0000-00002D030000}"/>
    <cellStyle name="Normal 4 3" xfId="400" xr:uid="{00000000-0005-0000-0000-00002E030000}"/>
    <cellStyle name="Normal 4 3 2" xfId="549" xr:uid="{00000000-0005-0000-0000-00002F030000}"/>
    <cellStyle name="Normal 4 3 2 2" xfId="1116" xr:uid="{00000000-0005-0000-0000-000030030000}"/>
    <cellStyle name="Normal 4 3 2 3" xfId="824" xr:uid="{00000000-0005-0000-0000-000031030000}"/>
    <cellStyle name="Normal 4 3 3" xfId="1210" xr:uid="{00000000-0005-0000-0000-000032030000}"/>
    <cellStyle name="Normal 4 3 4" xfId="1003" xr:uid="{00000000-0005-0000-0000-000033030000}"/>
    <cellStyle name="Normal 4 3 5" xfId="661" xr:uid="{00000000-0005-0000-0000-000034030000}"/>
    <cellStyle name="Normal 4 3_Mercer Items" xfId="1211" xr:uid="{00000000-0005-0000-0000-000035030000}"/>
    <cellStyle name="Normal 4 4" xfId="283" xr:uid="{00000000-0005-0000-0000-000036030000}"/>
    <cellStyle name="Normal 4 4 2" xfId="521" xr:uid="{00000000-0005-0000-0000-000037030000}"/>
    <cellStyle name="Normal 4 4 2 2" xfId="1088" xr:uid="{00000000-0005-0000-0000-000038030000}"/>
    <cellStyle name="Normal 4 4 2 3" xfId="796" xr:uid="{00000000-0005-0000-0000-000039030000}"/>
    <cellStyle name="Normal 4 4 3" xfId="972" xr:uid="{00000000-0005-0000-0000-00003A030000}"/>
    <cellStyle name="Normal 4 4 4" xfId="633" xr:uid="{00000000-0005-0000-0000-00003B030000}"/>
    <cellStyle name="Normal 4 4_Sheet1" xfId="1212" xr:uid="{00000000-0005-0000-0000-00003C030000}"/>
    <cellStyle name="Normal 4 5" xfId="424" xr:uid="{00000000-0005-0000-0000-00003D030000}"/>
    <cellStyle name="Normal 4 5 2" xfId="573" xr:uid="{00000000-0005-0000-0000-00003E030000}"/>
    <cellStyle name="Normal 4 5 2 2" xfId="1140" xr:uid="{00000000-0005-0000-0000-00003F030000}"/>
    <cellStyle name="Normal 4 5 2 3" xfId="840" xr:uid="{00000000-0005-0000-0000-000040030000}"/>
    <cellStyle name="Normal 4 5 3" xfId="1027" xr:uid="{00000000-0005-0000-0000-000041030000}"/>
    <cellStyle name="Normal 4 5 4" xfId="677" xr:uid="{00000000-0005-0000-0000-000042030000}"/>
    <cellStyle name="Normal 4 6" xfId="505" xr:uid="{00000000-0005-0000-0000-000043030000}"/>
    <cellStyle name="Normal 4 6 2" xfId="882" xr:uid="{00000000-0005-0000-0000-000044030000}"/>
    <cellStyle name="Normal 4 6 3" xfId="1072" xr:uid="{00000000-0005-0000-0000-000045030000}"/>
    <cellStyle name="Normal 4 6 4" xfId="719" xr:uid="{00000000-0005-0000-0000-000046030000}"/>
    <cellStyle name="Normal 4 7" xfId="780" xr:uid="{00000000-0005-0000-0000-000047030000}"/>
    <cellStyle name="Normal 4 8" xfId="930" xr:uid="{00000000-0005-0000-0000-000048030000}"/>
    <cellStyle name="Normal 4 9" xfId="966" xr:uid="{00000000-0005-0000-0000-000049030000}"/>
    <cellStyle name="Normal 4_Cutlery" xfId="285" xr:uid="{00000000-0005-0000-0000-00004A030000}"/>
    <cellStyle name="Normal 40" xfId="390" xr:uid="{00000000-0005-0000-0000-00004B030000}"/>
    <cellStyle name="Normal 40 2" xfId="482" xr:uid="{00000000-0005-0000-0000-00004C030000}"/>
    <cellStyle name="Normal 40 3" xfId="455" xr:uid="{00000000-0005-0000-0000-00004D030000}"/>
    <cellStyle name="Normal 40 4" xfId="542" xr:uid="{00000000-0005-0000-0000-00004E030000}"/>
    <cellStyle name="Normal 40 4 2" xfId="1109" xr:uid="{00000000-0005-0000-0000-00004F030000}"/>
    <cellStyle name="Normal 40 4 3" xfId="817" xr:uid="{00000000-0005-0000-0000-000050030000}"/>
    <cellStyle name="Normal 40 5" xfId="996" xr:uid="{00000000-0005-0000-0000-000051030000}"/>
    <cellStyle name="Normal 40 6" xfId="654" xr:uid="{00000000-0005-0000-0000-000052030000}"/>
    <cellStyle name="Normal 40_Cutlery" xfId="770" xr:uid="{00000000-0005-0000-0000-000053030000}"/>
    <cellStyle name="Normal 41" xfId="386" xr:uid="{00000000-0005-0000-0000-000054030000}"/>
    <cellStyle name="Normal 41 2" xfId="484" xr:uid="{00000000-0005-0000-0000-000055030000}"/>
    <cellStyle name="Normal 41 3" xfId="538" xr:uid="{00000000-0005-0000-0000-000056030000}"/>
    <cellStyle name="Normal 41 3 2" xfId="1105" xr:uid="{00000000-0005-0000-0000-000057030000}"/>
    <cellStyle name="Normal 41 3 3" xfId="813" xr:uid="{00000000-0005-0000-0000-000058030000}"/>
    <cellStyle name="Normal 41 4" xfId="1213" xr:uid="{00000000-0005-0000-0000-000059030000}"/>
    <cellStyle name="Normal 41 5" xfId="1214" xr:uid="{00000000-0005-0000-0000-00005A030000}"/>
    <cellStyle name="Normal 41 6" xfId="992" xr:uid="{00000000-0005-0000-0000-00005B030000}"/>
    <cellStyle name="Normal 41 7" xfId="650" xr:uid="{00000000-0005-0000-0000-00005C030000}"/>
    <cellStyle name="Normal 41_Cutlery" xfId="772" xr:uid="{00000000-0005-0000-0000-00005D030000}"/>
    <cellStyle name="Normal 42" xfId="381" xr:uid="{00000000-0005-0000-0000-00005E030000}"/>
    <cellStyle name="Normal 42 2" xfId="483" xr:uid="{00000000-0005-0000-0000-00005F030000}"/>
    <cellStyle name="Normal 42 2 2" xfId="1215" xr:uid="{00000000-0005-0000-0000-000060030000}"/>
    <cellStyle name="Normal 42 2_PO" xfId="1216" xr:uid="{00000000-0005-0000-0000-000061030000}"/>
    <cellStyle name="Normal 42 3" xfId="533" xr:uid="{00000000-0005-0000-0000-000062030000}"/>
    <cellStyle name="Normal 42 3 2" xfId="1100" xr:uid="{00000000-0005-0000-0000-000063030000}"/>
    <cellStyle name="Normal 42 3 3" xfId="808" xr:uid="{00000000-0005-0000-0000-000064030000}"/>
    <cellStyle name="Normal 42 4" xfId="987" xr:uid="{00000000-0005-0000-0000-000065030000}"/>
    <cellStyle name="Normal 42 5" xfId="645" xr:uid="{00000000-0005-0000-0000-000066030000}"/>
    <cellStyle name="Normal 42_PO" xfId="1217" xr:uid="{00000000-0005-0000-0000-000067030000}"/>
    <cellStyle name="Normal 43" xfId="388" xr:uid="{00000000-0005-0000-0000-000068030000}"/>
    <cellStyle name="Normal 43 2" xfId="462" xr:uid="{00000000-0005-0000-0000-000069030000}"/>
    <cellStyle name="Normal 43 2 2" xfId="1218" xr:uid="{00000000-0005-0000-0000-00006A030000}"/>
    <cellStyle name="Normal 43 2_PO" xfId="1219" xr:uid="{00000000-0005-0000-0000-00006B030000}"/>
    <cellStyle name="Normal 43 3" xfId="540" xr:uid="{00000000-0005-0000-0000-00006C030000}"/>
    <cellStyle name="Normal 43 3 2" xfId="1107" xr:uid="{00000000-0005-0000-0000-00006D030000}"/>
    <cellStyle name="Normal 43 3 3" xfId="815" xr:uid="{00000000-0005-0000-0000-00006E030000}"/>
    <cellStyle name="Normal 43 4" xfId="994" xr:uid="{00000000-0005-0000-0000-00006F030000}"/>
    <cellStyle name="Normal 43 5" xfId="652" xr:uid="{00000000-0005-0000-0000-000070030000}"/>
    <cellStyle name="Normal 43_PO" xfId="1220" xr:uid="{00000000-0005-0000-0000-000071030000}"/>
    <cellStyle name="Normal 44" xfId="384" xr:uid="{00000000-0005-0000-0000-000072030000}"/>
    <cellStyle name="Normal 44 2" xfId="460" xr:uid="{00000000-0005-0000-0000-000073030000}"/>
    <cellStyle name="Normal 44 2 2" xfId="1221" xr:uid="{00000000-0005-0000-0000-000074030000}"/>
    <cellStyle name="Normal 44 2_PO" xfId="1222" xr:uid="{00000000-0005-0000-0000-000075030000}"/>
    <cellStyle name="Normal 44 3" xfId="536" xr:uid="{00000000-0005-0000-0000-000076030000}"/>
    <cellStyle name="Normal 44 3 2" xfId="1103" xr:uid="{00000000-0005-0000-0000-000077030000}"/>
    <cellStyle name="Normal 44 3 3" xfId="811" xr:uid="{00000000-0005-0000-0000-000078030000}"/>
    <cellStyle name="Normal 44 4" xfId="990" xr:uid="{00000000-0005-0000-0000-000079030000}"/>
    <cellStyle name="Normal 44 5" xfId="648" xr:uid="{00000000-0005-0000-0000-00007A030000}"/>
    <cellStyle name="Normal 44_PO" xfId="1223" xr:uid="{00000000-0005-0000-0000-00007B030000}"/>
    <cellStyle name="Normal 45" xfId="376" xr:uid="{00000000-0005-0000-0000-00007C030000}"/>
    <cellStyle name="Normal 45 2" xfId="475" xr:uid="{00000000-0005-0000-0000-00007D030000}"/>
    <cellStyle name="Normal 45 2 2" xfId="1224" xr:uid="{00000000-0005-0000-0000-00007E030000}"/>
    <cellStyle name="Normal 45 2_PO" xfId="1225" xr:uid="{00000000-0005-0000-0000-00007F030000}"/>
    <cellStyle name="Normal 45 3" xfId="528" xr:uid="{00000000-0005-0000-0000-000080030000}"/>
    <cellStyle name="Normal 45 3 2" xfId="1095" xr:uid="{00000000-0005-0000-0000-000081030000}"/>
    <cellStyle name="Normal 45 3 3" xfId="803" xr:uid="{00000000-0005-0000-0000-000082030000}"/>
    <cellStyle name="Normal 45 4" xfId="982" xr:uid="{00000000-0005-0000-0000-000083030000}"/>
    <cellStyle name="Normal 45 5" xfId="640" xr:uid="{00000000-0005-0000-0000-000084030000}"/>
    <cellStyle name="Normal 45_PO" xfId="1226" xr:uid="{00000000-0005-0000-0000-000085030000}"/>
    <cellStyle name="Normal 46" xfId="396" xr:uid="{00000000-0005-0000-0000-000086030000}"/>
    <cellStyle name="Normal 46 2" xfId="473" xr:uid="{00000000-0005-0000-0000-000087030000}"/>
    <cellStyle name="Normal 46 2 2" xfId="1227" xr:uid="{00000000-0005-0000-0000-000088030000}"/>
    <cellStyle name="Normal 46 2_PO" xfId="1228" xr:uid="{00000000-0005-0000-0000-000089030000}"/>
    <cellStyle name="Normal 46 3" xfId="546" xr:uid="{00000000-0005-0000-0000-00008A030000}"/>
    <cellStyle name="Normal 46 3 2" xfId="1113" xr:uid="{00000000-0005-0000-0000-00008B030000}"/>
    <cellStyle name="Normal 46 3 3" xfId="821" xr:uid="{00000000-0005-0000-0000-00008C030000}"/>
    <cellStyle name="Normal 46 4" xfId="1000" xr:uid="{00000000-0005-0000-0000-00008D030000}"/>
    <cellStyle name="Normal 46 5" xfId="658" xr:uid="{00000000-0005-0000-0000-00008E030000}"/>
    <cellStyle name="Normal 46_PO" xfId="1229" xr:uid="{00000000-0005-0000-0000-00008F030000}"/>
    <cellStyle name="Normal 47" xfId="401" xr:uid="{00000000-0005-0000-0000-000090030000}"/>
    <cellStyle name="Normal 47 2" xfId="465" xr:uid="{00000000-0005-0000-0000-000091030000}"/>
    <cellStyle name="Normal 47 2 2" xfId="1230" xr:uid="{00000000-0005-0000-0000-000092030000}"/>
    <cellStyle name="Normal 47 2_PO" xfId="1231" xr:uid="{00000000-0005-0000-0000-000093030000}"/>
    <cellStyle name="Normal 47 3" xfId="550" xr:uid="{00000000-0005-0000-0000-000094030000}"/>
    <cellStyle name="Normal 47 3 2" xfId="1117" xr:uid="{00000000-0005-0000-0000-000095030000}"/>
    <cellStyle name="Normal 47 3 3" xfId="825" xr:uid="{00000000-0005-0000-0000-000096030000}"/>
    <cellStyle name="Normal 47 4" xfId="1004" xr:uid="{00000000-0005-0000-0000-000097030000}"/>
    <cellStyle name="Normal 47 5" xfId="662" xr:uid="{00000000-0005-0000-0000-000098030000}"/>
    <cellStyle name="Normal 47_PO" xfId="1232" xr:uid="{00000000-0005-0000-0000-000099030000}"/>
    <cellStyle name="Normal 48" xfId="48" xr:uid="{00000000-0005-0000-0000-00009A030000}"/>
    <cellStyle name="Normal 48 2" xfId="471" xr:uid="{00000000-0005-0000-0000-00009B030000}"/>
    <cellStyle name="Normal 48 2 2" xfId="1233" xr:uid="{00000000-0005-0000-0000-00009C030000}"/>
    <cellStyle name="Normal 48 2_PO" xfId="1234" xr:uid="{00000000-0005-0000-0000-00009D030000}"/>
    <cellStyle name="Normal 48_PO" xfId="1235" xr:uid="{00000000-0005-0000-0000-00009E030000}"/>
    <cellStyle name="Normal 49" xfId="49" xr:uid="{00000000-0005-0000-0000-00009F030000}"/>
    <cellStyle name="Normal 49 2" xfId="1236" xr:uid="{00000000-0005-0000-0000-0000A0030000}"/>
    <cellStyle name="Normal 49 3" xfId="1237" xr:uid="{00000000-0005-0000-0000-0000A1030000}"/>
    <cellStyle name="Normal 49_Cutlery" xfId="1238" xr:uid="{00000000-0005-0000-0000-0000A2030000}"/>
    <cellStyle name="Normal 5" xfId="1" xr:uid="{00000000-0005-0000-0000-0000A3030000}"/>
    <cellStyle name="Normal 5 2" xfId="771" xr:uid="{00000000-0005-0000-0000-0000A4030000}"/>
    <cellStyle name="Normal 5 2 2" xfId="1239" xr:uid="{00000000-0005-0000-0000-0000A5030000}"/>
    <cellStyle name="Normal 5 2 3" xfId="1240" xr:uid="{00000000-0005-0000-0000-0000A6030000}"/>
    <cellStyle name="Normal 5 2_Mercer Items" xfId="1241" xr:uid="{00000000-0005-0000-0000-0000A7030000}"/>
    <cellStyle name="Normal 5_Mercer Items" xfId="1242" xr:uid="{00000000-0005-0000-0000-0000A8030000}"/>
    <cellStyle name="Normal 50" xfId="409" xr:uid="{00000000-0005-0000-0000-0000A9030000}"/>
    <cellStyle name="Normal 50 2" xfId="494" xr:uid="{00000000-0005-0000-0000-0000AA030000}"/>
    <cellStyle name="Normal 50 2 2" xfId="606" xr:uid="{00000000-0005-0000-0000-0000AB030000}"/>
    <cellStyle name="Normal 50 2 2 2" xfId="1173" xr:uid="{00000000-0005-0000-0000-0000AC030000}"/>
    <cellStyle name="Normal 50 2 3" xfId="1061" xr:uid="{00000000-0005-0000-0000-0000AD030000}"/>
    <cellStyle name="Normal 50 2 4" xfId="833" xr:uid="{00000000-0005-0000-0000-0000AE030000}"/>
    <cellStyle name="Normal 50 2_Sheet1" xfId="1243" xr:uid="{00000000-0005-0000-0000-0000AF030000}"/>
    <cellStyle name="Normal 50 3" xfId="558" xr:uid="{00000000-0005-0000-0000-0000B0030000}"/>
    <cellStyle name="Normal 50 3 2" xfId="1125" xr:uid="{00000000-0005-0000-0000-0000B1030000}"/>
    <cellStyle name="Normal 50 4" xfId="1284" xr:uid="{00000000-0005-0000-0000-0000B2030000}"/>
    <cellStyle name="Normal 50 5" xfId="1303" xr:uid="{00000000-0005-0000-0000-0000B3030000}"/>
    <cellStyle name="Normal 50 6" xfId="1305" xr:uid="{00000000-0005-0000-0000-0000B4030000}"/>
    <cellStyle name="Normal 50 7" xfId="1012" xr:uid="{00000000-0005-0000-0000-0000B5030000}"/>
    <cellStyle name="Normal 50 8" xfId="670" xr:uid="{00000000-0005-0000-0000-0000B6030000}"/>
    <cellStyle name="Normal 50_Cutlery" xfId="1244" xr:uid="{00000000-0005-0000-0000-0000B7030000}"/>
    <cellStyle name="Normal 51" xfId="410" xr:uid="{00000000-0005-0000-0000-0000B8030000}"/>
    <cellStyle name="Normal 51 2" xfId="495" xr:uid="{00000000-0005-0000-0000-0000B9030000}"/>
    <cellStyle name="Normal 51 2 2" xfId="607" xr:uid="{00000000-0005-0000-0000-0000BA030000}"/>
    <cellStyle name="Normal 51 2 2 2" xfId="1174" xr:uid="{00000000-0005-0000-0000-0000BB030000}"/>
    <cellStyle name="Normal 51 2 3" xfId="1062" xr:uid="{00000000-0005-0000-0000-0000BC030000}"/>
    <cellStyle name="Normal 51 2 4" xfId="843" xr:uid="{00000000-0005-0000-0000-0000BD030000}"/>
    <cellStyle name="Normal 51 3" xfId="559" xr:uid="{00000000-0005-0000-0000-0000BE030000}"/>
    <cellStyle name="Normal 51 3 2" xfId="1126" xr:uid="{00000000-0005-0000-0000-0000BF030000}"/>
    <cellStyle name="Normal 51 4" xfId="1285" xr:uid="{00000000-0005-0000-0000-0000C0030000}"/>
    <cellStyle name="Normal 51 5" xfId="1013" xr:uid="{00000000-0005-0000-0000-0000C1030000}"/>
    <cellStyle name="Normal 51 6" xfId="680" xr:uid="{00000000-0005-0000-0000-0000C2030000}"/>
    <cellStyle name="Normal 51_Sheet1" xfId="1245" xr:uid="{00000000-0005-0000-0000-0000C3030000}"/>
    <cellStyle name="Normal 52" xfId="411" xr:uid="{00000000-0005-0000-0000-0000C4030000}"/>
    <cellStyle name="Normal 52 2" xfId="492" xr:uid="{00000000-0005-0000-0000-0000C5030000}"/>
    <cellStyle name="Normal 52 2 2" xfId="604" xr:uid="{00000000-0005-0000-0000-0000C6030000}"/>
    <cellStyle name="Normal 52 2 2 2" xfId="1171" xr:uid="{00000000-0005-0000-0000-0000C7030000}"/>
    <cellStyle name="Normal 52 2 3" xfId="1059" xr:uid="{00000000-0005-0000-0000-0000C8030000}"/>
    <cellStyle name="Normal 52 2 4" xfId="836" xr:uid="{00000000-0005-0000-0000-0000C9030000}"/>
    <cellStyle name="Normal 52 3" xfId="560" xr:uid="{00000000-0005-0000-0000-0000CA030000}"/>
    <cellStyle name="Normal 52 3 2" xfId="1127" xr:uid="{00000000-0005-0000-0000-0000CB030000}"/>
    <cellStyle name="Normal 52 4" xfId="1279" xr:uid="{00000000-0005-0000-0000-0000CC030000}"/>
    <cellStyle name="Normal 52 5" xfId="1014" xr:uid="{00000000-0005-0000-0000-0000CD030000}"/>
    <cellStyle name="Normal 52 6" xfId="673" xr:uid="{00000000-0005-0000-0000-0000CE030000}"/>
    <cellStyle name="Normal 52_Sheet1" xfId="1246" xr:uid="{00000000-0005-0000-0000-0000CF030000}"/>
    <cellStyle name="Normal 53" xfId="412" xr:uid="{00000000-0005-0000-0000-0000D0030000}"/>
    <cellStyle name="Normal 53 2" xfId="493" xr:uid="{00000000-0005-0000-0000-0000D1030000}"/>
    <cellStyle name="Normal 53 2 2" xfId="605" xr:uid="{00000000-0005-0000-0000-0000D2030000}"/>
    <cellStyle name="Normal 53 2 2 2" xfId="1172" xr:uid="{00000000-0005-0000-0000-0000D3030000}"/>
    <cellStyle name="Normal 53 2 3" xfId="1060" xr:uid="{00000000-0005-0000-0000-0000D4030000}"/>
    <cellStyle name="Normal 53 2 4" xfId="839" xr:uid="{00000000-0005-0000-0000-0000D5030000}"/>
    <cellStyle name="Normal 53 3" xfId="561" xr:uid="{00000000-0005-0000-0000-0000D6030000}"/>
    <cellStyle name="Normal 53 3 2" xfId="1128" xr:uid="{00000000-0005-0000-0000-0000D7030000}"/>
    <cellStyle name="Normal 53 4" xfId="1280" xr:uid="{00000000-0005-0000-0000-0000D8030000}"/>
    <cellStyle name="Normal 53 5" xfId="1015" xr:uid="{00000000-0005-0000-0000-0000D9030000}"/>
    <cellStyle name="Normal 53 6" xfId="676" xr:uid="{00000000-0005-0000-0000-0000DA030000}"/>
    <cellStyle name="Normal 53_Sheet1" xfId="1247" xr:uid="{00000000-0005-0000-0000-0000DB030000}"/>
    <cellStyle name="Normal 54" xfId="413" xr:uid="{00000000-0005-0000-0000-0000DC030000}"/>
    <cellStyle name="Normal 54 2" xfId="496" xr:uid="{00000000-0005-0000-0000-0000DD030000}"/>
    <cellStyle name="Normal 54 2 2" xfId="608" xr:uid="{00000000-0005-0000-0000-0000DE030000}"/>
    <cellStyle name="Normal 54 2 2 2" xfId="1175" xr:uid="{00000000-0005-0000-0000-0000DF030000}"/>
    <cellStyle name="Normal 54 2 3" xfId="1063" xr:uid="{00000000-0005-0000-0000-0000E0030000}"/>
    <cellStyle name="Normal 54 2 4" xfId="872" xr:uid="{00000000-0005-0000-0000-0000E1030000}"/>
    <cellStyle name="Normal 54 3" xfId="562" xr:uid="{00000000-0005-0000-0000-0000E2030000}"/>
    <cellStyle name="Normal 54 3 2" xfId="1129" xr:uid="{00000000-0005-0000-0000-0000E3030000}"/>
    <cellStyle name="Normal 54 4" xfId="1278" xr:uid="{00000000-0005-0000-0000-0000E4030000}"/>
    <cellStyle name="Normal 54 5" xfId="1016" xr:uid="{00000000-0005-0000-0000-0000E5030000}"/>
    <cellStyle name="Normal 54 6" xfId="709" xr:uid="{00000000-0005-0000-0000-0000E6030000}"/>
    <cellStyle name="Normal 54_Sheet1" xfId="1248" xr:uid="{00000000-0005-0000-0000-0000E7030000}"/>
    <cellStyle name="Normal 55" xfId="414" xr:uid="{00000000-0005-0000-0000-0000E8030000}"/>
    <cellStyle name="Normal 55 2" xfId="497" xr:uid="{00000000-0005-0000-0000-0000E9030000}"/>
    <cellStyle name="Normal 55 2 2" xfId="609" xr:uid="{00000000-0005-0000-0000-0000EA030000}"/>
    <cellStyle name="Normal 55 2 2 2" xfId="1176" xr:uid="{00000000-0005-0000-0000-0000EB030000}"/>
    <cellStyle name="Normal 55 2 3" xfId="1064" xr:uid="{00000000-0005-0000-0000-0000EC030000}"/>
    <cellStyle name="Normal 55 2 4" xfId="842" xr:uid="{00000000-0005-0000-0000-0000ED030000}"/>
    <cellStyle name="Normal 55 3" xfId="563" xr:uid="{00000000-0005-0000-0000-0000EE030000}"/>
    <cellStyle name="Normal 55 3 2" xfId="1130" xr:uid="{00000000-0005-0000-0000-0000EF030000}"/>
    <cellStyle name="Normal 55 4" xfId="1298" xr:uid="{00000000-0005-0000-0000-0000F0030000}"/>
    <cellStyle name="Normal 55 5" xfId="1017" xr:uid="{00000000-0005-0000-0000-0000F1030000}"/>
    <cellStyle name="Normal 55 6" xfId="679" xr:uid="{00000000-0005-0000-0000-0000F2030000}"/>
    <cellStyle name="Normal 55_Sheet1" xfId="1249" xr:uid="{00000000-0005-0000-0000-0000F3030000}"/>
    <cellStyle name="Normal 56" xfId="415" xr:uid="{00000000-0005-0000-0000-0000F4030000}"/>
    <cellStyle name="Normal 56 2" xfId="498" xr:uid="{00000000-0005-0000-0000-0000F5030000}"/>
    <cellStyle name="Normal 56 2 2" xfId="610" xr:uid="{00000000-0005-0000-0000-0000F6030000}"/>
    <cellStyle name="Normal 56 2 2 2" xfId="1177" xr:uid="{00000000-0005-0000-0000-0000F7030000}"/>
    <cellStyle name="Normal 56 2 3" xfId="1065" xr:uid="{00000000-0005-0000-0000-0000F8030000}"/>
    <cellStyle name="Normal 56 2 4" xfId="837" xr:uid="{00000000-0005-0000-0000-0000F9030000}"/>
    <cellStyle name="Normal 56 3" xfId="564" xr:uid="{00000000-0005-0000-0000-0000FA030000}"/>
    <cellStyle name="Normal 56 3 2" xfId="1131" xr:uid="{00000000-0005-0000-0000-0000FB030000}"/>
    <cellStyle name="Normal 56 4" xfId="1286" xr:uid="{00000000-0005-0000-0000-0000FC030000}"/>
    <cellStyle name="Normal 56 5" xfId="1018" xr:uid="{00000000-0005-0000-0000-0000FD030000}"/>
    <cellStyle name="Normal 56 6" xfId="674" xr:uid="{00000000-0005-0000-0000-0000FE030000}"/>
    <cellStyle name="Normal 56_Sheet1" xfId="1250" xr:uid="{00000000-0005-0000-0000-0000FF030000}"/>
    <cellStyle name="Normal 57" xfId="416" xr:uid="{00000000-0005-0000-0000-000000040000}"/>
    <cellStyle name="Normal 57 2" xfId="499" xr:uid="{00000000-0005-0000-0000-000001040000}"/>
    <cellStyle name="Normal 57 2 2" xfId="611" xr:uid="{00000000-0005-0000-0000-000002040000}"/>
    <cellStyle name="Normal 57 2 2 2" xfId="1178" xr:uid="{00000000-0005-0000-0000-000003040000}"/>
    <cellStyle name="Normal 57 2 3" xfId="1066" xr:uid="{00000000-0005-0000-0000-000004040000}"/>
    <cellStyle name="Normal 57 2 4" xfId="844" xr:uid="{00000000-0005-0000-0000-000005040000}"/>
    <cellStyle name="Normal 57 3" xfId="565" xr:uid="{00000000-0005-0000-0000-000006040000}"/>
    <cellStyle name="Normal 57 3 2" xfId="1132" xr:uid="{00000000-0005-0000-0000-000007040000}"/>
    <cellStyle name="Normal 57 4" xfId="1287" xr:uid="{00000000-0005-0000-0000-000008040000}"/>
    <cellStyle name="Normal 57 5" xfId="1019" xr:uid="{00000000-0005-0000-0000-000009040000}"/>
    <cellStyle name="Normal 57 6" xfId="681" xr:uid="{00000000-0005-0000-0000-00000A040000}"/>
    <cellStyle name="Normal 57_Sheet1" xfId="1251" xr:uid="{00000000-0005-0000-0000-00000B040000}"/>
    <cellStyle name="Normal 58" xfId="417" xr:uid="{00000000-0005-0000-0000-00000C040000}"/>
    <cellStyle name="Normal 58 2" xfId="500" xr:uid="{00000000-0005-0000-0000-00000D040000}"/>
    <cellStyle name="Normal 58 2 2" xfId="612" xr:uid="{00000000-0005-0000-0000-00000E040000}"/>
    <cellStyle name="Normal 58 2 2 2" xfId="1179" xr:uid="{00000000-0005-0000-0000-00000F040000}"/>
    <cellStyle name="Normal 58 2 3" xfId="1067" xr:uid="{00000000-0005-0000-0000-000010040000}"/>
    <cellStyle name="Normal 58 2 4" xfId="841" xr:uid="{00000000-0005-0000-0000-000011040000}"/>
    <cellStyle name="Normal 58 3" xfId="566" xr:uid="{00000000-0005-0000-0000-000012040000}"/>
    <cellStyle name="Normal 58 3 2" xfId="1133" xr:uid="{00000000-0005-0000-0000-000013040000}"/>
    <cellStyle name="Normal 58 4" xfId="1020" xr:uid="{00000000-0005-0000-0000-000014040000}"/>
    <cellStyle name="Normal 58 5" xfId="678" xr:uid="{00000000-0005-0000-0000-000015040000}"/>
    <cellStyle name="Normal 58_Sheet1" xfId="1252" xr:uid="{00000000-0005-0000-0000-000016040000}"/>
    <cellStyle name="Normal 59" xfId="418" xr:uid="{00000000-0005-0000-0000-000017040000}"/>
    <cellStyle name="Normal 59 2" xfId="501" xr:uid="{00000000-0005-0000-0000-000018040000}"/>
    <cellStyle name="Normal 59 2 2" xfId="613" xr:uid="{00000000-0005-0000-0000-000019040000}"/>
    <cellStyle name="Normal 59 2 2 2" xfId="1180" xr:uid="{00000000-0005-0000-0000-00001A040000}"/>
    <cellStyle name="Normal 59 2 3" xfId="1068" xr:uid="{00000000-0005-0000-0000-00001B040000}"/>
    <cellStyle name="Normal 59 2 4" xfId="834" xr:uid="{00000000-0005-0000-0000-00001C040000}"/>
    <cellStyle name="Normal 59 3" xfId="567" xr:uid="{00000000-0005-0000-0000-00001D040000}"/>
    <cellStyle name="Normal 59 3 2" xfId="1134" xr:uid="{00000000-0005-0000-0000-00001E040000}"/>
    <cellStyle name="Normal 59 4" xfId="1292" xr:uid="{00000000-0005-0000-0000-00001F040000}"/>
    <cellStyle name="Normal 59 5" xfId="1021" xr:uid="{00000000-0005-0000-0000-000020040000}"/>
    <cellStyle name="Normal 59 6" xfId="671" xr:uid="{00000000-0005-0000-0000-000021040000}"/>
    <cellStyle name="Normal 59_Sheet1" xfId="1253" xr:uid="{00000000-0005-0000-0000-000022040000}"/>
    <cellStyle name="Normal 6" xfId="7" xr:uid="{00000000-0005-0000-0000-000023040000}"/>
    <cellStyle name="Normal 6 10" xfId="1309" xr:uid="{00000000-0005-0000-0000-000024040000}"/>
    <cellStyle name="Normal 6 11" xfId="618" xr:uid="{00000000-0005-0000-0000-000025040000}"/>
    <cellStyle name="Normal 6 2" xfId="287" xr:uid="{00000000-0005-0000-0000-000026040000}"/>
    <cellStyle name="Normal 6 2 2" xfId="1254" xr:uid="{00000000-0005-0000-0000-000027040000}"/>
    <cellStyle name="Normal 6 2_Mercer Items" xfId="1255" xr:uid="{00000000-0005-0000-0000-000028040000}"/>
    <cellStyle name="Normal 6 3" xfId="288" xr:uid="{00000000-0005-0000-0000-000029040000}"/>
    <cellStyle name="Normal 6 4" xfId="286" xr:uid="{00000000-0005-0000-0000-00002A040000}"/>
    <cellStyle name="Normal 6 4 2" xfId="447" xr:uid="{00000000-0005-0000-0000-00002B040000}"/>
    <cellStyle name="Normal 6 4 2 2" xfId="595" xr:uid="{00000000-0005-0000-0000-00002C040000}"/>
    <cellStyle name="Normal 6 4 2 2 2" xfId="1162" xr:uid="{00000000-0005-0000-0000-00002D040000}"/>
    <cellStyle name="Normal 6 4 2 2 3" xfId="864" xr:uid="{00000000-0005-0000-0000-00002E040000}"/>
    <cellStyle name="Normal 6 4 2 3" xfId="1049" xr:uid="{00000000-0005-0000-0000-00002F040000}"/>
    <cellStyle name="Normal 6 4 2 4" xfId="701" xr:uid="{00000000-0005-0000-0000-000030040000}"/>
    <cellStyle name="Normal 6 4 2_Sheet1" xfId="1257" xr:uid="{00000000-0005-0000-0000-000031040000}"/>
    <cellStyle name="Normal 6 4 3" xfId="746" xr:uid="{00000000-0005-0000-0000-000032040000}"/>
    <cellStyle name="Normal 6 4 3 2" xfId="909" xr:uid="{00000000-0005-0000-0000-000033040000}"/>
    <cellStyle name="Normal 6 4_Sheet1" xfId="1256" xr:uid="{00000000-0005-0000-0000-000034040000}"/>
    <cellStyle name="Normal 6 5" xfId="506" xr:uid="{00000000-0005-0000-0000-000035040000}"/>
    <cellStyle name="Normal 6 5 2" xfId="1073" xr:uid="{00000000-0005-0000-0000-000036040000}"/>
    <cellStyle name="Normal 6 5 3" xfId="781" xr:uid="{00000000-0005-0000-0000-000037040000}"/>
    <cellStyle name="Normal 6 6" xfId="967" xr:uid="{00000000-0005-0000-0000-000038040000}"/>
    <cellStyle name="Normal 6 7" xfId="973" xr:uid="{00000000-0005-0000-0000-000039040000}"/>
    <cellStyle name="Normal 6 8" xfId="974" xr:uid="{00000000-0005-0000-0000-00003A040000}"/>
    <cellStyle name="Normal 6 9" xfId="1055" xr:uid="{00000000-0005-0000-0000-00003B040000}"/>
    <cellStyle name="Normal 6_Cutlery" xfId="289" xr:uid="{00000000-0005-0000-0000-00003C040000}"/>
    <cellStyle name="Normal 60" xfId="419" xr:uid="{00000000-0005-0000-0000-00003D040000}"/>
    <cellStyle name="Normal 60 2" xfId="502" xr:uid="{00000000-0005-0000-0000-00003E040000}"/>
    <cellStyle name="Normal 60 2 2" xfId="614" xr:uid="{00000000-0005-0000-0000-00003F040000}"/>
    <cellStyle name="Normal 60 2 2 2" xfId="1181" xr:uid="{00000000-0005-0000-0000-000040040000}"/>
    <cellStyle name="Normal 60 2 3" xfId="1069" xr:uid="{00000000-0005-0000-0000-000041040000}"/>
    <cellStyle name="Normal 60 2 4" xfId="835" xr:uid="{00000000-0005-0000-0000-000042040000}"/>
    <cellStyle name="Normal 60 3" xfId="568" xr:uid="{00000000-0005-0000-0000-000043040000}"/>
    <cellStyle name="Normal 60 3 2" xfId="1135" xr:uid="{00000000-0005-0000-0000-000044040000}"/>
    <cellStyle name="Normal 60 4" xfId="1295" xr:uid="{00000000-0005-0000-0000-000045040000}"/>
    <cellStyle name="Normal 60 5" xfId="1022" xr:uid="{00000000-0005-0000-0000-000046040000}"/>
    <cellStyle name="Normal 60 6" xfId="672" xr:uid="{00000000-0005-0000-0000-000047040000}"/>
    <cellStyle name="Normal 60_Sheet1" xfId="1258" xr:uid="{00000000-0005-0000-0000-000048040000}"/>
    <cellStyle name="Normal 61" xfId="420" xr:uid="{00000000-0005-0000-0000-000049040000}"/>
    <cellStyle name="Normal 61 2" xfId="569" xr:uid="{00000000-0005-0000-0000-00004A040000}"/>
    <cellStyle name="Normal 61 2 2" xfId="1136" xr:uid="{00000000-0005-0000-0000-00004B040000}"/>
    <cellStyle name="Normal 61 2 3" xfId="873" xr:uid="{00000000-0005-0000-0000-00004C040000}"/>
    <cellStyle name="Normal 61 3" xfId="1268" xr:uid="{00000000-0005-0000-0000-00004D040000}"/>
    <cellStyle name="Normal 61 4" xfId="1023" xr:uid="{00000000-0005-0000-0000-00004E040000}"/>
    <cellStyle name="Normal 61 5" xfId="710" xr:uid="{00000000-0005-0000-0000-00004F040000}"/>
    <cellStyle name="Normal 61_Sheet1" xfId="1259" xr:uid="{00000000-0005-0000-0000-000050040000}"/>
    <cellStyle name="Normal 62" xfId="426" xr:uid="{00000000-0005-0000-0000-000051040000}"/>
    <cellStyle name="Normal 62 2" xfId="575" xr:uid="{00000000-0005-0000-0000-000052040000}"/>
    <cellStyle name="Normal 62 2 2" xfId="1142" xr:uid="{00000000-0005-0000-0000-000053040000}"/>
    <cellStyle name="Normal 62 2 3" xfId="886" xr:uid="{00000000-0005-0000-0000-000054040000}"/>
    <cellStyle name="Normal 62 3" xfId="1269" xr:uid="{00000000-0005-0000-0000-000055040000}"/>
    <cellStyle name="Normal 62 4" xfId="1029" xr:uid="{00000000-0005-0000-0000-000056040000}"/>
    <cellStyle name="Normal 62 5" xfId="723" xr:uid="{00000000-0005-0000-0000-000057040000}"/>
    <cellStyle name="Normal 62_Sheet1" xfId="1260" xr:uid="{00000000-0005-0000-0000-000058040000}"/>
    <cellStyle name="Normal 63" xfId="421" xr:uid="{00000000-0005-0000-0000-000059040000}"/>
    <cellStyle name="Normal 63 2" xfId="570" xr:uid="{00000000-0005-0000-0000-00005A040000}"/>
    <cellStyle name="Normal 63 2 2" xfId="1137" xr:uid="{00000000-0005-0000-0000-00005B040000}"/>
    <cellStyle name="Normal 63 2 3" xfId="877" xr:uid="{00000000-0005-0000-0000-00005C040000}"/>
    <cellStyle name="Normal 63 3" xfId="1270" xr:uid="{00000000-0005-0000-0000-00005D040000}"/>
    <cellStyle name="Normal 63 4" xfId="1024" xr:uid="{00000000-0005-0000-0000-00005E040000}"/>
    <cellStyle name="Normal 63 5" xfId="714" xr:uid="{00000000-0005-0000-0000-00005F040000}"/>
    <cellStyle name="Normal 63_Sheet1" xfId="1261" xr:uid="{00000000-0005-0000-0000-000060040000}"/>
    <cellStyle name="Normal 64" xfId="459" xr:uid="{00000000-0005-0000-0000-000061040000}"/>
    <cellStyle name="Normal 64 2" xfId="597" xr:uid="{00000000-0005-0000-0000-000062040000}"/>
    <cellStyle name="Normal 64 2 2" xfId="1164" xr:uid="{00000000-0005-0000-0000-000063040000}"/>
    <cellStyle name="Normal 64 2 3" xfId="912" xr:uid="{00000000-0005-0000-0000-000064040000}"/>
    <cellStyle name="Normal 64 3" xfId="1271" xr:uid="{00000000-0005-0000-0000-000065040000}"/>
    <cellStyle name="Normal 64 4" xfId="1276" xr:uid="{00000000-0005-0000-0000-000066040000}"/>
    <cellStyle name="Normal 64 5" xfId="1307" xr:uid="{00000000-0005-0000-0000-000067040000}"/>
    <cellStyle name="Normal 64 6" xfId="1051" xr:uid="{00000000-0005-0000-0000-000068040000}"/>
    <cellStyle name="Normal 64 7" xfId="749" xr:uid="{00000000-0005-0000-0000-000069040000}"/>
    <cellStyle name="Normal 64_Cutlery" xfId="1262" xr:uid="{00000000-0005-0000-0000-00006A040000}"/>
    <cellStyle name="Normal 65" xfId="503" xr:uid="{00000000-0005-0000-0000-00006B040000}"/>
    <cellStyle name="Normal 65 2" xfId="615" xr:uid="{00000000-0005-0000-0000-00006C040000}"/>
    <cellStyle name="Normal 65 2 2" xfId="1182" xr:uid="{00000000-0005-0000-0000-00006D040000}"/>
    <cellStyle name="Normal 65 2 3" xfId="920" xr:uid="{00000000-0005-0000-0000-00006E040000}"/>
    <cellStyle name="Normal 65 3" xfId="1272" xr:uid="{00000000-0005-0000-0000-00006F040000}"/>
    <cellStyle name="Normal 65 4" xfId="1277" xr:uid="{00000000-0005-0000-0000-000070040000}"/>
    <cellStyle name="Normal 65 5" xfId="1306" xr:uid="{00000000-0005-0000-0000-000071040000}"/>
    <cellStyle name="Normal 65 6" xfId="1070" xr:uid="{00000000-0005-0000-0000-000072040000}"/>
    <cellStyle name="Normal 65 7" xfId="774" xr:uid="{00000000-0005-0000-0000-000073040000}"/>
    <cellStyle name="Normal 65_Cutlery" xfId="1263" xr:uid="{00000000-0005-0000-0000-000074040000}"/>
    <cellStyle name="Normal 66" xfId="425" xr:uid="{00000000-0005-0000-0000-000075040000}"/>
    <cellStyle name="Normal 66 2" xfId="574" xr:uid="{00000000-0005-0000-0000-000076040000}"/>
    <cellStyle name="Normal 66 2 2" xfId="1141" xr:uid="{00000000-0005-0000-0000-000077040000}"/>
    <cellStyle name="Normal 66 2 3" xfId="884" xr:uid="{00000000-0005-0000-0000-000078040000}"/>
    <cellStyle name="Normal 66 3" xfId="1273" xr:uid="{00000000-0005-0000-0000-000079040000}"/>
    <cellStyle name="Normal 66 4" xfId="1028" xr:uid="{00000000-0005-0000-0000-00007A040000}"/>
    <cellStyle name="Normal 66 5" xfId="721" xr:uid="{00000000-0005-0000-0000-00007B040000}"/>
    <cellStyle name="Normal 67" xfId="422" xr:uid="{00000000-0005-0000-0000-00007C040000}"/>
    <cellStyle name="Normal 67 2" xfId="571" xr:uid="{00000000-0005-0000-0000-00007D040000}"/>
    <cellStyle name="Normal 67 2 2" xfId="1138" xr:uid="{00000000-0005-0000-0000-00007E040000}"/>
    <cellStyle name="Normal 67 2 3" xfId="910" xr:uid="{00000000-0005-0000-0000-00007F040000}"/>
    <cellStyle name="Normal 67 3" xfId="1281" xr:uid="{00000000-0005-0000-0000-000080040000}"/>
    <cellStyle name="Normal 67 4" xfId="1025" xr:uid="{00000000-0005-0000-0000-000081040000}"/>
    <cellStyle name="Normal 67 5" xfId="747" xr:uid="{00000000-0005-0000-0000-000082040000}"/>
    <cellStyle name="Normal 68" xfId="722" xr:uid="{00000000-0005-0000-0000-000083040000}"/>
    <cellStyle name="Normal 68 2" xfId="885" xr:uid="{00000000-0005-0000-0000-000084040000}"/>
    <cellStyle name="Normal 68 3" xfId="1282" xr:uid="{00000000-0005-0000-0000-000085040000}"/>
    <cellStyle name="Normal 69" xfId="715" xr:uid="{00000000-0005-0000-0000-000086040000}"/>
    <cellStyle name="Normal 69 2" xfId="878" xr:uid="{00000000-0005-0000-0000-000087040000}"/>
    <cellStyle name="Normal 69 3" xfId="1267" xr:uid="{00000000-0005-0000-0000-000088040000}"/>
    <cellStyle name="Normal 7" xfId="290" xr:uid="{00000000-0005-0000-0000-000089040000}"/>
    <cellStyle name="Normal 7 2" xfId="446" xr:uid="{00000000-0005-0000-0000-00008A040000}"/>
    <cellStyle name="Normal 70" xfId="776" xr:uid="{00000000-0005-0000-0000-00008B040000}"/>
    <cellStyle name="Normal 70 2" xfId="922" xr:uid="{00000000-0005-0000-0000-00008C040000}"/>
    <cellStyle name="Normal 70 3" xfId="1283" xr:uid="{00000000-0005-0000-0000-00008D040000}"/>
    <cellStyle name="Normal 71" xfId="773" xr:uid="{00000000-0005-0000-0000-00008E040000}"/>
    <cellStyle name="Normal 71 2" xfId="919" xr:uid="{00000000-0005-0000-0000-00008F040000}"/>
    <cellStyle name="Normal 71 3" xfId="1288" xr:uid="{00000000-0005-0000-0000-000090040000}"/>
    <cellStyle name="Normal 72" xfId="712" xr:uid="{00000000-0005-0000-0000-000091040000}"/>
    <cellStyle name="Normal 72 2" xfId="875" xr:uid="{00000000-0005-0000-0000-000092040000}"/>
    <cellStyle name="Normal 72 3" xfId="1289" xr:uid="{00000000-0005-0000-0000-000093040000}"/>
    <cellStyle name="Normal 73" xfId="775" xr:uid="{00000000-0005-0000-0000-000094040000}"/>
    <cellStyle name="Normal 73 2" xfId="921" xr:uid="{00000000-0005-0000-0000-000095040000}"/>
    <cellStyle name="Normal 73 3" xfId="1290" xr:uid="{00000000-0005-0000-0000-000096040000}"/>
    <cellStyle name="Normal 74" xfId="724" xr:uid="{00000000-0005-0000-0000-000097040000}"/>
    <cellStyle name="Normal 74 2" xfId="887" xr:uid="{00000000-0005-0000-0000-000098040000}"/>
    <cellStyle name="Normal 74 3" xfId="1291" xr:uid="{00000000-0005-0000-0000-000099040000}"/>
    <cellStyle name="Normal 75" xfId="729" xr:uid="{00000000-0005-0000-0000-00009A040000}"/>
    <cellStyle name="Normal 75 2" xfId="892" xr:uid="{00000000-0005-0000-0000-00009B040000}"/>
    <cellStyle name="Normal 75 3" xfId="1274" xr:uid="{00000000-0005-0000-0000-00009C040000}"/>
    <cellStyle name="Normal 76" xfId="777" xr:uid="{00000000-0005-0000-0000-00009D040000}"/>
    <cellStyle name="Normal 76 2" xfId="923" xr:uid="{00000000-0005-0000-0000-00009E040000}"/>
    <cellStyle name="Normal 76 3" xfId="1293" xr:uid="{00000000-0005-0000-0000-00009F040000}"/>
    <cellStyle name="Normal 77" xfId="778" xr:uid="{00000000-0005-0000-0000-0000A0040000}"/>
    <cellStyle name="Normal 77 2" xfId="924" xr:uid="{00000000-0005-0000-0000-0000A1040000}"/>
    <cellStyle name="Normal 77 3" xfId="1294" xr:uid="{00000000-0005-0000-0000-0000A2040000}"/>
    <cellStyle name="Normal 78" xfId="717" xr:uid="{00000000-0005-0000-0000-0000A3040000}"/>
    <cellStyle name="Normal 78 2" xfId="880" xr:uid="{00000000-0005-0000-0000-0000A4040000}"/>
    <cellStyle name="Normal 78 3" xfId="1296" xr:uid="{00000000-0005-0000-0000-0000A5040000}"/>
    <cellStyle name="Normal 79" xfId="716" xr:uid="{00000000-0005-0000-0000-0000A6040000}"/>
    <cellStyle name="Normal 79 2" xfId="879" xr:uid="{00000000-0005-0000-0000-0000A7040000}"/>
    <cellStyle name="Normal 79 3" xfId="1297" xr:uid="{00000000-0005-0000-0000-0000A8040000}"/>
    <cellStyle name="Normal 8" xfId="291" xr:uid="{00000000-0005-0000-0000-0000A9040000}"/>
    <cellStyle name="Normal 80" xfId="720" xr:uid="{00000000-0005-0000-0000-0000AA040000}"/>
    <cellStyle name="Normal 80 2" xfId="883" xr:uid="{00000000-0005-0000-0000-0000AB040000}"/>
    <cellStyle name="Normal 80 3" xfId="1299" xr:uid="{00000000-0005-0000-0000-0000AC040000}"/>
    <cellStyle name="Normal 81" xfId="728" xr:uid="{00000000-0005-0000-0000-0000AD040000}"/>
    <cellStyle name="Normal 81 2" xfId="891" xr:uid="{00000000-0005-0000-0000-0000AE040000}"/>
    <cellStyle name="Normal 81 3" xfId="1301" xr:uid="{00000000-0005-0000-0000-0000AF040000}"/>
    <cellStyle name="Normal 82" xfId="711" xr:uid="{00000000-0005-0000-0000-0000B0040000}"/>
    <cellStyle name="Normal 82 2" xfId="874" xr:uid="{00000000-0005-0000-0000-0000B1040000}"/>
    <cellStyle name="Normal 82 3" xfId="1300" xr:uid="{00000000-0005-0000-0000-0000B2040000}"/>
    <cellStyle name="Normal 83" xfId="713" xr:uid="{00000000-0005-0000-0000-0000B3040000}"/>
    <cellStyle name="Normal 83 2" xfId="876" xr:uid="{00000000-0005-0000-0000-0000B4040000}"/>
    <cellStyle name="Normal 83 3" xfId="964" xr:uid="{00000000-0005-0000-0000-0000B5040000}"/>
    <cellStyle name="Normal 84" xfId="925" xr:uid="{00000000-0005-0000-0000-0000B6040000}"/>
    <cellStyle name="Normal 85" xfId="928" xr:uid="{00000000-0005-0000-0000-0000B7040000}"/>
    <cellStyle name="Normal 86" xfId="949" xr:uid="{00000000-0005-0000-0000-0000B8040000}"/>
    <cellStyle name="Normal 87" xfId="975" xr:uid="{00000000-0005-0000-0000-0000B9040000}"/>
    <cellStyle name="Normal 88" xfId="969" xr:uid="{00000000-0005-0000-0000-0000BA040000}"/>
    <cellStyle name="Normal 89" xfId="1308" xr:uid="{00000000-0005-0000-0000-0000BB040000}"/>
    <cellStyle name="Normal 9" xfId="292" xr:uid="{00000000-0005-0000-0000-0000BC040000}"/>
    <cellStyle name="Normal 9 2" xfId="1264" xr:uid="{00000000-0005-0000-0000-0000BD040000}"/>
    <cellStyle name="Normal 9_Order" xfId="1265" xr:uid="{00000000-0005-0000-0000-0000BE040000}"/>
    <cellStyle name="Normal 90" xfId="970" xr:uid="{00000000-0005-0000-0000-0000BF040000}"/>
    <cellStyle name="Normal 91" xfId="1310" xr:uid="{00000000-0005-0000-0000-0000C0040000}"/>
    <cellStyle name="Normal 92" xfId="959" xr:uid="{00000000-0005-0000-0000-0000C1040000}"/>
    <cellStyle name="Normal 93" xfId="950" xr:uid="{00000000-0005-0000-0000-0000C2040000}"/>
    <cellStyle name="Normal 94" xfId="1311" xr:uid="{00000000-0005-0000-0000-0000C3040000}"/>
    <cellStyle name="Normal_Cutlery_4" xfId="5" xr:uid="{00000000-0005-0000-0000-0000C4040000}"/>
    <cellStyle name="Normal_Sheet1" xfId="6" xr:uid="{00000000-0005-0000-0000-0000C5040000}"/>
    <cellStyle name="Normal_Sheet1_1" xfId="1186" xr:uid="{00000000-0005-0000-0000-0000C6040000}"/>
    <cellStyle name="Note 10" xfId="293" xr:uid="{00000000-0005-0000-0000-0000C7040000}"/>
    <cellStyle name="Note 11" xfId="294" xr:uid="{00000000-0005-0000-0000-0000C8040000}"/>
    <cellStyle name="Note 12" xfId="295" xr:uid="{00000000-0005-0000-0000-0000C9040000}"/>
    <cellStyle name="Note 13" xfId="296" xr:uid="{00000000-0005-0000-0000-0000CA040000}"/>
    <cellStyle name="Note 14" xfId="297" xr:uid="{00000000-0005-0000-0000-0000CB040000}"/>
    <cellStyle name="Note 15" xfId="298" xr:uid="{00000000-0005-0000-0000-0000CC040000}"/>
    <cellStyle name="Note 16" xfId="299" xr:uid="{00000000-0005-0000-0000-0000CD040000}"/>
    <cellStyle name="Note 17" xfId="362" xr:uid="{00000000-0005-0000-0000-0000CE040000}"/>
    <cellStyle name="Note 17 2" xfId="524" xr:uid="{00000000-0005-0000-0000-0000CF040000}"/>
    <cellStyle name="Note 17 2 2" xfId="1091" xr:uid="{00000000-0005-0000-0000-0000D0040000}"/>
    <cellStyle name="Note 17 2 3" xfId="799" xr:uid="{00000000-0005-0000-0000-0000D1040000}"/>
    <cellStyle name="Note 17 3" xfId="978" xr:uid="{00000000-0005-0000-0000-0000D2040000}"/>
    <cellStyle name="Note 17 4" xfId="636" xr:uid="{00000000-0005-0000-0000-0000D3040000}"/>
    <cellStyle name="Note 18" xfId="427" xr:uid="{00000000-0005-0000-0000-0000D4040000}"/>
    <cellStyle name="Note 18 2" xfId="576" xr:uid="{00000000-0005-0000-0000-0000D5040000}"/>
    <cellStyle name="Note 18 2 2" xfId="1143" xr:uid="{00000000-0005-0000-0000-0000D6040000}"/>
    <cellStyle name="Note 18 2 3" xfId="845" xr:uid="{00000000-0005-0000-0000-0000D7040000}"/>
    <cellStyle name="Note 18 3" xfId="1030" xr:uid="{00000000-0005-0000-0000-0000D8040000}"/>
    <cellStyle name="Note 18 4" xfId="682" xr:uid="{00000000-0005-0000-0000-0000D9040000}"/>
    <cellStyle name="Note 19" xfId="725" xr:uid="{00000000-0005-0000-0000-0000DA040000}"/>
    <cellStyle name="Note 19 2" xfId="888" xr:uid="{00000000-0005-0000-0000-0000DB040000}"/>
    <cellStyle name="Note 19 3" xfId="1266" xr:uid="{00000000-0005-0000-0000-0000DC040000}"/>
    <cellStyle name="Note 2" xfId="300" xr:uid="{00000000-0005-0000-0000-0000DD040000}"/>
    <cellStyle name="Note 3" xfId="301" xr:uid="{00000000-0005-0000-0000-0000DE040000}"/>
    <cellStyle name="Note 4" xfId="302" xr:uid="{00000000-0005-0000-0000-0000DF040000}"/>
    <cellStyle name="Note 5" xfId="303" xr:uid="{00000000-0005-0000-0000-0000E0040000}"/>
    <cellStyle name="Note 6" xfId="304" xr:uid="{00000000-0005-0000-0000-0000E1040000}"/>
    <cellStyle name="Note 7" xfId="305" xr:uid="{00000000-0005-0000-0000-0000E2040000}"/>
    <cellStyle name="Note 8" xfId="306" xr:uid="{00000000-0005-0000-0000-0000E3040000}"/>
    <cellStyle name="Note 9" xfId="307" xr:uid="{00000000-0005-0000-0000-0000E4040000}"/>
    <cellStyle name="Output" xfId="17" builtinId="21" customBuiltin="1"/>
    <cellStyle name="Percent 2 2" xfId="308" xr:uid="{00000000-0005-0000-0000-0000E6040000}"/>
    <cellStyle name="Percent 2 3" xfId="309" xr:uid="{00000000-0005-0000-0000-0000E7040000}"/>
    <cellStyle name="Percent 2 4" xfId="310" xr:uid="{00000000-0005-0000-0000-0000E8040000}"/>
    <cellStyle name="Percent 3" xfId="311" xr:uid="{00000000-0005-0000-0000-0000E9040000}"/>
    <cellStyle name="Style 1" xfId="312" xr:uid="{00000000-0005-0000-0000-0000EA040000}"/>
    <cellStyle name="Style 1 2" xfId="313" xr:uid="{00000000-0005-0000-0000-0000EB040000}"/>
    <cellStyle name="Style 1 3" xfId="314" xr:uid="{00000000-0005-0000-0000-0000EC040000}"/>
    <cellStyle name="Title" xfId="8" builtinId="15" customBuiltin="1"/>
    <cellStyle name="Total" xfId="23" builtinId="25" customBuiltin="1"/>
    <cellStyle name="Total 10" xfId="315" xr:uid="{00000000-0005-0000-0000-0000EF040000}"/>
    <cellStyle name="Total 11" xfId="316" xr:uid="{00000000-0005-0000-0000-0000F0040000}"/>
    <cellStyle name="Total 12" xfId="317" xr:uid="{00000000-0005-0000-0000-0000F1040000}"/>
    <cellStyle name="Total 13" xfId="318" xr:uid="{00000000-0005-0000-0000-0000F2040000}"/>
    <cellStyle name="Total 14" xfId="319" xr:uid="{00000000-0005-0000-0000-0000F3040000}"/>
    <cellStyle name="Total 15" xfId="320" xr:uid="{00000000-0005-0000-0000-0000F4040000}"/>
    <cellStyle name="Total 16" xfId="321" xr:uid="{00000000-0005-0000-0000-0000F5040000}"/>
    <cellStyle name="Total 17" xfId="322" xr:uid="{00000000-0005-0000-0000-0000F6040000}"/>
    <cellStyle name="Total 18" xfId="323" xr:uid="{00000000-0005-0000-0000-0000F7040000}"/>
    <cellStyle name="Total 2" xfId="324" xr:uid="{00000000-0005-0000-0000-0000F8040000}"/>
    <cellStyle name="Total 2 2" xfId="325" xr:uid="{00000000-0005-0000-0000-0000F9040000}"/>
    <cellStyle name="Total 2 3" xfId="326" xr:uid="{00000000-0005-0000-0000-0000FA040000}"/>
    <cellStyle name="Total 3" xfId="327" xr:uid="{00000000-0005-0000-0000-0000FB040000}"/>
    <cellStyle name="Total 4" xfId="328" xr:uid="{00000000-0005-0000-0000-0000FC040000}"/>
    <cellStyle name="Total 5" xfId="329" xr:uid="{00000000-0005-0000-0000-0000FD040000}"/>
    <cellStyle name="Total 6" xfId="330" xr:uid="{00000000-0005-0000-0000-0000FE040000}"/>
    <cellStyle name="Total 7" xfId="331" xr:uid="{00000000-0005-0000-0000-0000FF040000}"/>
    <cellStyle name="Total 8" xfId="332" xr:uid="{00000000-0005-0000-0000-000000050000}"/>
    <cellStyle name="Total 9" xfId="333" xr:uid="{00000000-0005-0000-0000-000001050000}"/>
    <cellStyle name="Warning Text" xfId="21" builtinId="11" customBuiltin="1"/>
    <cellStyle name="好" xfId="334" xr:uid="{00000000-0005-0000-0000-000003050000}"/>
    <cellStyle name="差" xfId="335" xr:uid="{00000000-0005-0000-0000-000004050000}"/>
    <cellStyle name="差_Cutlery" xfId="336" xr:uid="{00000000-0005-0000-0000-000005050000}"/>
    <cellStyle name="差_Cutlery 2" xfId="931" xr:uid="{00000000-0005-0000-0000-000006050000}"/>
    <cellStyle name="常规 3" xfId="926" xr:uid="{00000000-0005-0000-0000-000007050000}"/>
    <cellStyle name="常规_Seamaster Asia Contact List (Feb 28 2007)-revised" xfId="337" xr:uid="{00000000-0005-0000-0000-000008050000}"/>
    <cellStyle name="强调文字颜色 1" xfId="338" xr:uid="{00000000-0005-0000-0000-000009050000}"/>
    <cellStyle name="强调文字颜色 2" xfId="339" xr:uid="{00000000-0005-0000-0000-00000A050000}"/>
    <cellStyle name="强调文字颜色 3" xfId="340" xr:uid="{00000000-0005-0000-0000-00000B050000}"/>
    <cellStyle name="强调文字颜色 4" xfId="341" xr:uid="{00000000-0005-0000-0000-00000C050000}"/>
    <cellStyle name="强调文字颜色 5" xfId="342" xr:uid="{00000000-0005-0000-0000-00000D050000}"/>
    <cellStyle name="强调文字颜色 6" xfId="343" xr:uid="{00000000-0005-0000-0000-00000E050000}"/>
    <cellStyle name="标题" xfId="344" xr:uid="{00000000-0005-0000-0000-00000F050000}"/>
    <cellStyle name="标题 1" xfId="345" xr:uid="{00000000-0005-0000-0000-000010050000}"/>
    <cellStyle name="标题 2" xfId="346" xr:uid="{00000000-0005-0000-0000-000011050000}"/>
    <cellStyle name="标题 3" xfId="347" xr:uid="{00000000-0005-0000-0000-000012050000}"/>
    <cellStyle name="标题 4" xfId="348" xr:uid="{00000000-0005-0000-0000-000013050000}"/>
    <cellStyle name="标题_Cutlery" xfId="349" xr:uid="{00000000-0005-0000-0000-000014050000}"/>
    <cellStyle name="检查单元格" xfId="350" xr:uid="{00000000-0005-0000-0000-000015050000}"/>
    <cellStyle name="汇总" xfId="351" xr:uid="{00000000-0005-0000-0000-000016050000}"/>
    <cellStyle name="注释" xfId="352" xr:uid="{00000000-0005-0000-0000-000017050000}"/>
    <cellStyle name="解释性文本" xfId="353" xr:uid="{00000000-0005-0000-0000-000018050000}"/>
    <cellStyle name="警告文本" xfId="354" xr:uid="{00000000-0005-0000-0000-000019050000}"/>
    <cellStyle name="计算" xfId="355" xr:uid="{00000000-0005-0000-0000-00001A050000}"/>
    <cellStyle name="货币_Sheet1" xfId="927" xr:uid="{00000000-0005-0000-0000-00001B050000}"/>
    <cellStyle name="输入" xfId="356" xr:uid="{00000000-0005-0000-0000-00001C050000}"/>
    <cellStyle name="输出" xfId="357" xr:uid="{00000000-0005-0000-0000-00001D050000}"/>
    <cellStyle name="适中" xfId="358" xr:uid="{00000000-0005-0000-0000-00001E050000}"/>
    <cellStyle name="链接单元格" xfId="359" xr:uid="{00000000-0005-0000-0000-00001F050000}"/>
  </cellStyles>
  <dxfs count="3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Y2253"/>
  <sheetViews>
    <sheetView tabSelected="1" zoomScaleNormal="100" workbookViewId="0">
      <pane ySplit="1" topLeftCell="A2" activePane="bottomLeft" state="frozen"/>
      <selection pane="bottomLeft" activeCell="G1" sqref="G1"/>
    </sheetView>
  </sheetViews>
  <sheetFormatPr defaultColWidth="13.42578125" defaultRowHeight="12.75"/>
  <cols>
    <col min="1" max="1" width="13.42578125" style="67" customWidth="1"/>
    <col min="2" max="2" width="36.140625" style="22" customWidth="1"/>
    <col min="3" max="3" width="5.5703125" style="41" customWidth="1"/>
    <col min="4" max="4" width="7.140625" style="21" customWidth="1"/>
    <col min="5" max="5" width="8" style="68" customWidth="1"/>
    <col min="6" max="7" width="13.42578125" style="20"/>
    <col min="8" max="8" width="13.5703125" style="21" customWidth="1"/>
    <col min="9" max="16384" width="13.42578125" style="22"/>
  </cols>
  <sheetData>
    <row r="1" spans="1:77" s="15" customFormat="1" ht="33.6" customHeight="1">
      <c r="A1" s="8" t="s">
        <v>310</v>
      </c>
      <c r="B1" s="9" t="s">
        <v>6139</v>
      </c>
      <c r="C1" s="10" t="s">
        <v>308</v>
      </c>
      <c r="D1" s="11" t="s">
        <v>309</v>
      </c>
      <c r="E1" s="12" t="s">
        <v>1154</v>
      </c>
      <c r="F1" s="13" t="s">
        <v>6363</v>
      </c>
      <c r="G1" s="13" t="s">
        <v>6562</v>
      </c>
      <c r="H1" s="14" t="s">
        <v>3870</v>
      </c>
      <c r="I1" s="15" t="s">
        <v>3857</v>
      </c>
    </row>
    <row r="2" spans="1:77">
      <c r="A2" s="16" t="s">
        <v>229</v>
      </c>
      <c r="B2" s="17" t="s">
        <v>1153</v>
      </c>
      <c r="C2" s="18">
        <v>4</v>
      </c>
      <c r="D2" s="19">
        <v>1.27</v>
      </c>
      <c r="E2" s="18">
        <v>21</v>
      </c>
      <c r="F2" s="20">
        <v>574.20000000000005</v>
      </c>
      <c r="G2" s="20">
        <v>631.6</v>
      </c>
      <c r="H2" s="21" t="s">
        <v>4031</v>
      </c>
      <c r="I2" s="22" t="s">
        <v>3859</v>
      </c>
    </row>
    <row r="3" spans="1:77">
      <c r="A3" s="16" t="s">
        <v>253</v>
      </c>
      <c r="B3" s="17" t="s">
        <v>1087</v>
      </c>
      <c r="C3" s="18">
        <v>6</v>
      </c>
      <c r="D3" s="19">
        <v>0.54</v>
      </c>
      <c r="E3" s="18">
        <v>4</v>
      </c>
      <c r="F3" s="20">
        <v>102.5</v>
      </c>
      <c r="G3" s="20">
        <v>112.8</v>
      </c>
      <c r="H3" s="21" t="s">
        <v>4032</v>
      </c>
      <c r="I3" s="22" t="s">
        <v>3859</v>
      </c>
    </row>
    <row r="4" spans="1:77">
      <c r="A4" s="16" t="s">
        <v>79</v>
      </c>
      <c r="B4" s="17" t="s">
        <v>1651</v>
      </c>
      <c r="C4" s="18">
        <v>24</v>
      </c>
      <c r="D4" s="19">
        <v>0.12</v>
      </c>
      <c r="E4" s="18">
        <v>2</v>
      </c>
      <c r="F4" s="20">
        <v>9.6999999999999993</v>
      </c>
      <c r="G4" s="20">
        <v>10.3</v>
      </c>
      <c r="H4" s="21" t="s">
        <v>4033</v>
      </c>
      <c r="I4" s="22" t="s">
        <v>3858</v>
      </c>
    </row>
    <row r="5" spans="1:77">
      <c r="A5" s="5" t="s">
        <v>1544</v>
      </c>
      <c r="B5" s="17" t="s">
        <v>1775</v>
      </c>
      <c r="C5" s="18">
        <v>12</v>
      </c>
      <c r="D5" s="19">
        <v>0.18</v>
      </c>
      <c r="E5" s="18">
        <v>1</v>
      </c>
      <c r="F5" s="20">
        <v>25.8</v>
      </c>
      <c r="G5" s="20">
        <v>27.4</v>
      </c>
      <c r="H5" s="21" t="s">
        <v>4034</v>
      </c>
      <c r="I5" s="22" t="s">
        <v>3858</v>
      </c>
    </row>
    <row r="6" spans="1:77">
      <c r="A6" s="5" t="s">
        <v>1545</v>
      </c>
      <c r="B6" s="17" t="s">
        <v>1774</v>
      </c>
      <c r="C6" s="18">
        <v>12</v>
      </c>
      <c r="D6" s="19">
        <v>0.18</v>
      </c>
      <c r="E6" s="18">
        <v>1</v>
      </c>
      <c r="F6" s="20">
        <v>26.6</v>
      </c>
      <c r="G6" s="20">
        <v>28.2</v>
      </c>
      <c r="H6" s="21" t="s">
        <v>4035</v>
      </c>
      <c r="I6" s="22" t="s">
        <v>3858</v>
      </c>
    </row>
    <row r="7" spans="1:77">
      <c r="A7" s="5" t="s">
        <v>1546</v>
      </c>
      <c r="B7" s="17" t="s">
        <v>1773</v>
      </c>
      <c r="C7" s="18">
        <v>12</v>
      </c>
      <c r="D7" s="19">
        <v>0.18</v>
      </c>
      <c r="E7" s="18">
        <v>2</v>
      </c>
      <c r="F7" s="20">
        <v>27.1</v>
      </c>
      <c r="G7" s="20">
        <v>28.8</v>
      </c>
      <c r="H7" s="21" t="s">
        <v>4036</v>
      </c>
      <c r="I7" s="22" t="s">
        <v>3858</v>
      </c>
    </row>
    <row r="8" spans="1:77">
      <c r="A8" s="23" t="s">
        <v>1543</v>
      </c>
      <c r="B8" s="17" t="s">
        <v>1653</v>
      </c>
      <c r="C8" s="18">
        <v>6</v>
      </c>
      <c r="D8" s="19">
        <v>0.32</v>
      </c>
      <c r="E8" s="18">
        <v>4</v>
      </c>
      <c r="F8" s="20">
        <v>120.9</v>
      </c>
      <c r="G8" s="20">
        <v>128.30000000000001</v>
      </c>
      <c r="H8" s="21" t="s">
        <v>4037</v>
      </c>
      <c r="I8" s="22" t="s">
        <v>3858</v>
      </c>
    </row>
    <row r="9" spans="1:77" s="15" customFormat="1">
      <c r="A9" s="5" t="s">
        <v>1569</v>
      </c>
      <c r="B9" s="17" t="s">
        <v>1652</v>
      </c>
      <c r="C9" s="18">
        <v>12</v>
      </c>
      <c r="D9" s="19">
        <v>0.18</v>
      </c>
      <c r="E9" s="18">
        <v>1</v>
      </c>
      <c r="F9" s="20">
        <v>16.100000000000001</v>
      </c>
      <c r="G9" s="20">
        <v>17.100000000000001</v>
      </c>
      <c r="H9" s="21" t="s">
        <v>4038</v>
      </c>
      <c r="I9" s="22" t="s">
        <v>3858</v>
      </c>
      <c r="BY9" s="22"/>
    </row>
    <row r="10" spans="1:77">
      <c r="A10" s="24" t="s">
        <v>55</v>
      </c>
      <c r="B10" s="17" t="s">
        <v>2842</v>
      </c>
      <c r="C10" s="25">
        <v>6</v>
      </c>
      <c r="D10" s="26">
        <v>0.23</v>
      </c>
      <c r="E10" s="25">
        <v>4</v>
      </c>
      <c r="F10" s="20">
        <v>77.5</v>
      </c>
      <c r="G10" s="20">
        <v>82.2</v>
      </c>
      <c r="H10" s="21" t="s">
        <v>4039</v>
      </c>
      <c r="I10" s="22" t="s">
        <v>3858</v>
      </c>
    </row>
    <row r="11" spans="1:77">
      <c r="A11" s="24" t="s">
        <v>56</v>
      </c>
      <c r="B11" s="17" t="s">
        <v>2843</v>
      </c>
      <c r="C11" s="25">
        <v>6</v>
      </c>
      <c r="D11" s="26">
        <v>0.23</v>
      </c>
      <c r="E11" s="25">
        <v>4</v>
      </c>
      <c r="F11" s="20">
        <v>90.8</v>
      </c>
      <c r="G11" s="20">
        <v>96.3</v>
      </c>
      <c r="H11" s="21" t="s">
        <v>4040</v>
      </c>
      <c r="I11" s="22" t="s">
        <v>3858</v>
      </c>
    </row>
    <row r="12" spans="1:77">
      <c r="A12" s="4" t="s">
        <v>1562</v>
      </c>
      <c r="B12" s="17" t="s">
        <v>1632</v>
      </c>
      <c r="C12" s="7">
        <v>6</v>
      </c>
      <c r="D12" s="6">
        <v>0.19</v>
      </c>
      <c r="E12" s="3">
        <v>3</v>
      </c>
      <c r="F12" s="20">
        <v>129.5</v>
      </c>
      <c r="G12" s="20">
        <v>137.4</v>
      </c>
      <c r="H12" s="21" t="s">
        <v>4041</v>
      </c>
      <c r="I12" s="22" t="s">
        <v>3861</v>
      </c>
    </row>
    <row r="13" spans="1:77">
      <c r="A13" s="4" t="s">
        <v>1796</v>
      </c>
      <c r="B13" s="17" t="s">
        <v>1797</v>
      </c>
      <c r="C13" s="7">
        <v>1</v>
      </c>
      <c r="D13" s="6"/>
      <c r="E13" s="3"/>
      <c r="F13" s="20">
        <v>29.5</v>
      </c>
      <c r="G13" s="20">
        <v>31.3</v>
      </c>
      <c r="H13" s="21" t="s">
        <v>4042</v>
      </c>
      <c r="I13" s="22" t="s">
        <v>3861</v>
      </c>
    </row>
    <row r="14" spans="1:77">
      <c r="A14" s="16" t="s">
        <v>6101</v>
      </c>
      <c r="B14" s="37" t="s">
        <v>6102</v>
      </c>
      <c r="C14" s="18">
        <v>6</v>
      </c>
      <c r="D14" s="19">
        <v>0.16</v>
      </c>
      <c r="E14" s="18">
        <f>(9.8*6)/16</f>
        <v>3.6750000000000003</v>
      </c>
      <c r="F14" s="20">
        <v>45.7</v>
      </c>
      <c r="G14" s="20">
        <v>48.5</v>
      </c>
      <c r="H14" s="41" t="s">
        <v>6159</v>
      </c>
      <c r="I14" s="22" t="s">
        <v>3858</v>
      </c>
    </row>
    <row r="15" spans="1:77">
      <c r="A15" s="28" t="s">
        <v>2032</v>
      </c>
      <c r="B15" s="17" t="s">
        <v>2844</v>
      </c>
      <c r="C15" s="25">
        <v>6</v>
      </c>
      <c r="D15" s="26">
        <v>0.15</v>
      </c>
      <c r="E15" s="25">
        <v>2.14</v>
      </c>
      <c r="F15" s="20">
        <v>30.4</v>
      </c>
      <c r="G15" s="20">
        <v>32.299999999999997</v>
      </c>
      <c r="H15" s="21" t="s">
        <v>4043</v>
      </c>
      <c r="I15" s="22" t="s">
        <v>3858</v>
      </c>
    </row>
    <row r="16" spans="1:77">
      <c r="A16" s="28" t="s">
        <v>2033</v>
      </c>
      <c r="B16" s="17" t="s">
        <v>2845</v>
      </c>
      <c r="C16" s="25">
        <v>6</v>
      </c>
      <c r="D16" s="26">
        <v>0.15</v>
      </c>
      <c r="E16" s="25">
        <v>2.14</v>
      </c>
      <c r="F16" s="20">
        <v>36.6</v>
      </c>
      <c r="G16" s="20">
        <v>38.799999999999997</v>
      </c>
      <c r="H16" s="21" t="s">
        <v>4044</v>
      </c>
      <c r="I16" s="22" t="s">
        <v>3858</v>
      </c>
    </row>
    <row r="17" spans="1:9">
      <c r="A17" s="28" t="s">
        <v>2034</v>
      </c>
      <c r="B17" s="17" t="s">
        <v>2846</v>
      </c>
      <c r="C17" s="25">
        <v>6</v>
      </c>
      <c r="D17" s="26">
        <v>0.15</v>
      </c>
      <c r="E17" s="25">
        <v>2.14</v>
      </c>
      <c r="F17" s="20">
        <v>36.6</v>
      </c>
      <c r="G17" s="20">
        <v>38.799999999999997</v>
      </c>
      <c r="H17" s="21" t="s">
        <v>4045</v>
      </c>
      <c r="I17" s="22" t="s">
        <v>3858</v>
      </c>
    </row>
    <row r="18" spans="1:9">
      <c r="A18" s="28" t="s">
        <v>2035</v>
      </c>
      <c r="B18" s="17" t="s">
        <v>2847</v>
      </c>
      <c r="C18" s="25">
        <v>6</v>
      </c>
      <c r="D18" s="26">
        <v>0.15</v>
      </c>
      <c r="E18" s="25">
        <v>2</v>
      </c>
      <c r="F18" s="20">
        <v>36.6</v>
      </c>
      <c r="G18" s="20">
        <v>38.799999999999997</v>
      </c>
      <c r="H18" s="21" t="s">
        <v>4046</v>
      </c>
      <c r="I18" s="22" t="s">
        <v>3858</v>
      </c>
    </row>
    <row r="19" spans="1:9">
      <c r="A19" s="28" t="s">
        <v>2041</v>
      </c>
      <c r="B19" s="17" t="s">
        <v>2848</v>
      </c>
      <c r="C19" s="25">
        <v>6</v>
      </c>
      <c r="D19" s="26">
        <v>0.17</v>
      </c>
      <c r="E19" s="25">
        <v>2.88</v>
      </c>
      <c r="F19" s="20">
        <v>42.7</v>
      </c>
      <c r="G19" s="20">
        <v>45.3</v>
      </c>
      <c r="H19" s="21" t="s">
        <v>4047</v>
      </c>
      <c r="I19" s="22" t="s">
        <v>3858</v>
      </c>
    </row>
    <row r="20" spans="1:9">
      <c r="A20" s="28" t="s">
        <v>2046</v>
      </c>
      <c r="B20" s="17" t="s">
        <v>2047</v>
      </c>
      <c r="C20" s="25">
        <v>6</v>
      </c>
      <c r="D20" s="26">
        <v>0.17</v>
      </c>
      <c r="E20" s="25">
        <v>2.98</v>
      </c>
      <c r="F20" s="20">
        <v>42.7</v>
      </c>
      <c r="G20" s="20">
        <v>45.3</v>
      </c>
      <c r="H20" s="21" t="s">
        <v>4048</v>
      </c>
      <c r="I20" s="22" t="s">
        <v>3858</v>
      </c>
    </row>
    <row r="21" spans="1:9">
      <c r="A21" s="28" t="s">
        <v>2048</v>
      </c>
      <c r="B21" s="17" t="s">
        <v>2049</v>
      </c>
      <c r="C21" s="25">
        <v>6</v>
      </c>
      <c r="D21" s="26">
        <v>0.2</v>
      </c>
      <c r="E21" s="25">
        <v>3.51</v>
      </c>
      <c r="F21" s="20">
        <v>52.9</v>
      </c>
      <c r="G21" s="20">
        <v>56.1</v>
      </c>
      <c r="H21" s="21" t="s">
        <v>4049</v>
      </c>
      <c r="I21" s="22" t="s">
        <v>3858</v>
      </c>
    </row>
    <row r="22" spans="1:9">
      <c r="A22" s="28" t="s">
        <v>2050</v>
      </c>
      <c r="B22" s="17" t="s">
        <v>2051</v>
      </c>
      <c r="C22" s="25">
        <v>6</v>
      </c>
      <c r="D22" s="26">
        <v>0.24</v>
      </c>
      <c r="E22" s="25">
        <v>3.97</v>
      </c>
      <c r="F22" s="20">
        <v>62.9</v>
      </c>
      <c r="G22" s="20">
        <v>66.7</v>
      </c>
      <c r="H22" s="21" t="s">
        <v>4050</v>
      </c>
      <c r="I22" s="22" t="s">
        <v>3858</v>
      </c>
    </row>
    <row r="23" spans="1:9">
      <c r="A23" s="28" t="s">
        <v>2039</v>
      </c>
      <c r="B23" s="17" t="s">
        <v>2040</v>
      </c>
      <c r="C23" s="25">
        <v>6</v>
      </c>
      <c r="D23" s="26">
        <v>0.15</v>
      </c>
      <c r="E23" s="25">
        <v>2.19</v>
      </c>
      <c r="F23" s="20">
        <v>35.200000000000003</v>
      </c>
      <c r="G23" s="20">
        <v>37.299999999999997</v>
      </c>
      <c r="H23" s="21" t="s">
        <v>4051</v>
      </c>
      <c r="I23" s="22" t="s">
        <v>3858</v>
      </c>
    </row>
    <row r="24" spans="1:9">
      <c r="A24" s="28" t="s">
        <v>2036</v>
      </c>
      <c r="B24" s="17" t="s">
        <v>2849</v>
      </c>
      <c r="C24" s="25">
        <v>6</v>
      </c>
      <c r="D24" s="26">
        <v>0.15</v>
      </c>
      <c r="E24" s="25">
        <v>1.91</v>
      </c>
      <c r="F24" s="20">
        <v>30.4</v>
      </c>
      <c r="G24" s="20">
        <v>32.299999999999997</v>
      </c>
      <c r="H24" s="21" t="s">
        <v>4052</v>
      </c>
      <c r="I24" s="22" t="s">
        <v>3858</v>
      </c>
    </row>
    <row r="25" spans="1:9">
      <c r="A25" s="28" t="s">
        <v>2037</v>
      </c>
      <c r="B25" s="17" t="s">
        <v>2850</v>
      </c>
      <c r="C25" s="25">
        <v>6</v>
      </c>
      <c r="D25" s="26">
        <v>0.15</v>
      </c>
      <c r="E25" s="25">
        <v>1.96</v>
      </c>
      <c r="F25" s="20">
        <v>32.700000000000003</v>
      </c>
      <c r="G25" s="20">
        <v>34.700000000000003</v>
      </c>
      <c r="H25" s="21" t="s">
        <v>4053</v>
      </c>
      <c r="I25" s="22" t="s">
        <v>3858</v>
      </c>
    </row>
    <row r="26" spans="1:9">
      <c r="A26" s="28" t="s">
        <v>2038</v>
      </c>
      <c r="B26" s="17" t="s">
        <v>2851</v>
      </c>
      <c r="C26" s="25">
        <v>6</v>
      </c>
      <c r="D26" s="26">
        <v>0.17</v>
      </c>
      <c r="E26" s="25">
        <v>2.14</v>
      </c>
      <c r="F26" s="20">
        <v>35.200000000000003</v>
      </c>
      <c r="G26" s="20">
        <v>37.299999999999997</v>
      </c>
      <c r="H26" s="21" t="s">
        <v>4054</v>
      </c>
      <c r="I26" s="22" t="s">
        <v>3858</v>
      </c>
    </row>
    <row r="27" spans="1:9">
      <c r="A27" s="24" t="s">
        <v>2042</v>
      </c>
      <c r="B27" s="17" t="s">
        <v>2043</v>
      </c>
      <c r="C27" s="25">
        <v>6</v>
      </c>
      <c r="D27" s="26">
        <v>0.17</v>
      </c>
      <c r="E27" s="25">
        <v>2.44</v>
      </c>
      <c r="F27" s="20">
        <v>42.7</v>
      </c>
      <c r="G27" s="20">
        <v>45.3</v>
      </c>
      <c r="H27" s="21" t="s">
        <v>4055</v>
      </c>
      <c r="I27" s="22" t="s">
        <v>3858</v>
      </c>
    </row>
    <row r="28" spans="1:9">
      <c r="A28" s="24" t="s">
        <v>2044</v>
      </c>
      <c r="B28" s="17" t="s">
        <v>2045</v>
      </c>
      <c r="C28" s="25">
        <v>6</v>
      </c>
      <c r="D28" s="26">
        <v>0.21</v>
      </c>
      <c r="E28" s="25">
        <v>3.05</v>
      </c>
      <c r="F28" s="20">
        <v>45.2</v>
      </c>
      <c r="G28" s="20">
        <v>48</v>
      </c>
      <c r="H28" s="21" t="s">
        <v>4056</v>
      </c>
      <c r="I28" s="22" t="s">
        <v>3858</v>
      </c>
    </row>
    <row r="29" spans="1:9">
      <c r="A29" s="24" t="s">
        <v>2052</v>
      </c>
      <c r="B29" s="29" t="s">
        <v>2055</v>
      </c>
      <c r="C29" s="25">
        <v>6</v>
      </c>
      <c r="D29" s="26">
        <v>0.17</v>
      </c>
      <c r="E29" s="25">
        <v>3</v>
      </c>
      <c r="F29" s="20">
        <v>42.7</v>
      </c>
      <c r="G29" s="20">
        <v>45.3</v>
      </c>
      <c r="H29" s="21" t="s">
        <v>4057</v>
      </c>
      <c r="I29" s="22" t="s">
        <v>3858</v>
      </c>
    </row>
    <row r="30" spans="1:9">
      <c r="A30" s="24" t="s">
        <v>2053</v>
      </c>
      <c r="B30" s="29" t="s">
        <v>2056</v>
      </c>
      <c r="C30" s="25">
        <v>6</v>
      </c>
      <c r="D30" s="26">
        <v>0.17</v>
      </c>
      <c r="E30" s="25">
        <v>3</v>
      </c>
      <c r="F30" s="20">
        <v>49.1</v>
      </c>
      <c r="G30" s="20">
        <v>52.1</v>
      </c>
      <c r="H30" s="21" t="s">
        <v>4058</v>
      </c>
      <c r="I30" s="22" t="s">
        <v>3858</v>
      </c>
    </row>
    <row r="31" spans="1:9">
      <c r="A31" s="24" t="s">
        <v>2054</v>
      </c>
      <c r="B31" s="29" t="s">
        <v>2057</v>
      </c>
      <c r="C31" s="25">
        <v>6</v>
      </c>
      <c r="D31" s="26">
        <v>0.2</v>
      </c>
      <c r="E31" s="25">
        <v>4</v>
      </c>
      <c r="F31" s="20">
        <v>52.9</v>
      </c>
      <c r="G31" s="20">
        <v>56.1</v>
      </c>
      <c r="H31" s="21" t="s">
        <v>4059</v>
      </c>
      <c r="I31" s="22" t="s">
        <v>3858</v>
      </c>
    </row>
    <row r="32" spans="1:9">
      <c r="A32" s="24" t="s">
        <v>2116</v>
      </c>
      <c r="B32" s="29" t="s">
        <v>2058</v>
      </c>
      <c r="C32" s="25">
        <v>6</v>
      </c>
      <c r="D32" s="26">
        <v>0.2</v>
      </c>
      <c r="E32" s="25">
        <v>4</v>
      </c>
      <c r="F32" s="20">
        <v>59.2</v>
      </c>
      <c r="G32" s="20">
        <v>62.8</v>
      </c>
      <c r="H32" s="21" t="s">
        <v>4060</v>
      </c>
      <c r="I32" s="22" t="s">
        <v>3858</v>
      </c>
    </row>
    <row r="33" spans="1:77">
      <c r="A33" s="4" t="s">
        <v>6080</v>
      </c>
      <c r="B33" s="109" t="s">
        <v>6081</v>
      </c>
      <c r="C33" s="7">
        <v>6</v>
      </c>
      <c r="D33" s="19">
        <v>0.16</v>
      </c>
      <c r="E33" s="18">
        <v>3</v>
      </c>
      <c r="F33" s="20">
        <v>35.1</v>
      </c>
      <c r="G33" s="20">
        <v>37.200000000000003</v>
      </c>
      <c r="H33" s="41" t="s">
        <v>6148</v>
      </c>
      <c r="I33" s="22" t="s">
        <v>3858</v>
      </c>
    </row>
    <row r="34" spans="1:77">
      <c r="A34" s="4" t="s">
        <v>6082</v>
      </c>
      <c r="B34" s="109" t="s">
        <v>105</v>
      </c>
      <c r="C34" s="7">
        <v>6</v>
      </c>
      <c r="D34" s="19">
        <v>0.19</v>
      </c>
      <c r="E34" s="18">
        <v>4</v>
      </c>
      <c r="F34" s="20">
        <v>42.1</v>
      </c>
      <c r="G34" s="20">
        <v>44.7</v>
      </c>
      <c r="H34" s="41" t="s">
        <v>6149</v>
      </c>
      <c r="I34" s="22" t="s">
        <v>3858</v>
      </c>
    </row>
    <row r="35" spans="1:77">
      <c r="A35" s="4" t="s">
        <v>6083</v>
      </c>
      <c r="B35" s="109" t="s">
        <v>6084</v>
      </c>
      <c r="C35" s="7">
        <v>6</v>
      </c>
      <c r="D35" s="19">
        <v>0.21</v>
      </c>
      <c r="E35" s="18">
        <v>4</v>
      </c>
      <c r="F35" s="20">
        <v>43.3</v>
      </c>
      <c r="G35" s="20">
        <v>45.9</v>
      </c>
      <c r="H35" s="41" t="s">
        <v>6150</v>
      </c>
      <c r="I35" s="22" t="s">
        <v>3858</v>
      </c>
    </row>
    <row r="36" spans="1:77">
      <c r="A36" s="4" t="s">
        <v>6085</v>
      </c>
      <c r="B36" s="109" t="s">
        <v>6086</v>
      </c>
      <c r="C36" s="7">
        <v>6</v>
      </c>
      <c r="D36" s="26">
        <v>0.15</v>
      </c>
      <c r="E36" s="25">
        <v>2.14</v>
      </c>
      <c r="F36" s="20">
        <v>35.299999999999997</v>
      </c>
      <c r="G36" s="20">
        <v>37.5</v>
      </c>
      <c r="H36" s="41" t="s">
        <v>6151</v>
      </c>
      <c r="I36" s="22" t="s">
        <v>3858</v>
      </c>
    </row>
    <row r="37" spans="1:77">
      <c r="A37" s="4" t="s">
        <v>6184</v>
      </c>
      <c r="B37" s="1" t="s">
        <v>405</v>
      </c>
      <c r="C37" s="30">
        <v>6</v>
      </c>
      <c r="D37" s="6">
        <v>0.15364583333333334</v>
      </c>
      <c r="E37" s="3">
        <v>2.6</v>
      </c>
      <c r="F37" s="20">
        <v>39.1</v>
      </c>
      <c r="G37" s="20">
        <v>41.5</v>
      </c>
      <c r="H37" s="21" t="s">
        <v>6298</v>
      </c>
      <c r="I37" s="22" t="s">
        <v>3858</v>
      </c>
    </row>
    <row r="38" spans="1:77">
      <c r="A38" s="4" t="s">
        <v>6183</v>
      </c>
      <c r="B38" s="1" t="s">
        <v>106</v>
      </c>
      <c r="C38" s="30">
        <v>6</v>
      </c>
      <c r="D38" s="6">
        <v>0.2074826388888889</v>
      </c>
      <c r="E38" s="3">
        <v>3.4</v>
      </c>
      <c r="F38" s="20">
        <v>51.5</v>
      </c>
      <c r="G38" s="20">
        <v>54.6</v>
      </c>
      <c r="H38" s="21" t="s">
        <v>6299</v>
      </c>
      <c r="I38" s="22" t="s">
        <v>3858</v>
      </c>
    </row>
    <row r="39" spans="1:77">
      <c r="A39" s="4" t="s">
        <v>6182</v>
      </c>
      <c r="B39" s="1" t="s">
        <v>107</v>
      </c>
      <c r="C39" s="7">
        <v>6</v>
      </c>
      <c r="D39" s="6">
        <v>0.2350666666666667</v>
      </c>
      <c r="E39" s="3">
        <v>4.2</v>
      </c>
      <c r="F39" s="20">
        <v>61.8</v>
      </c>
      <c r="G39" s="20">
        <v>65.599999999999994</v>
      </c>
      <c r="H39" s="21" t="s">
        <v>6300</v>
      </c>
      <c r="I39" s="22" t="s">
        <v>3858</v>
      </c>
    </row>
    <row r="40" spans="1:77">
      <c r="A40" s="4" t="s">
        <v>6185</v>
      </c>
      <c r="B40" s="1" t="s">
        <v>6186</v>
      </c>
      <c r="C40" s="7">
        <v>6</v>
      </c>
      <c r="D40" s="6">
        <v>0.1896701388888889</v>
      </c>
      <c r="E40" s="3">
        <v>3</v>
      </c>
      <c r="F40" s="20">
        <v>43.3</v>
      </c>
      <c r="G40" s="20">
        <v>45.9</v>
      </c>
      <c r="H40" s="21" t="s">
        <v>6301</v>
      </c>
      <c r="I40" s="22" t="s">
        <v>3858</v>
      </c>
    </row>
    <row r="41" spans="1:77">
      <c r="A41" s="4" t="s">
        <v>6187</v>
      </c>
      <c r="B41" s="1" t="s">
        <v>6188</v>
      </c>
      <c r="C41" s="7">
        <v>6</v>
      </c>
      <c r="D41" s="6">
        <v>0.13020833333333334</v>
      </c>
      <c r="E41" s="3">
        <v>1.6</v>
      </c>
      <c r="F41" s="20">
        <v>23.2</v>
      </c>
      <c r="G41" s="20">
        <v>24.6</v>
      </c>
      <c r="H41" s="21" t="s">
        <v>6302</v>
      </c>
      <c r="I41" s="22" t="s">
        <v>3858</v>
      </c>
    </row>
    <row r="42" spans="1:77">
      <c r="A42" s="4" t="s">
        <v>6087</v>
      </c>
      <c r="B42" s="1" t="s">
        <v>6088</v>
      </c>
      <c r="C42" s="7">
        <v>1</v>
      </c>
      <c r="D42" s="6">
        <v>0.26</v>
      </c>
      <c r="E42" s="3">
        <v>4</v>
      </c>
      <c r="F42" s="20">
        <v>267.89999999999998</v>
      </c>
      <c r="G42" s="20">
        <v>284.2</v>
      </c>
      <c r="H42" s="41" t="s">
        <v>6152</v>
      </c>
      <c r="I42" s="22" t="s">
        <v>3858</v>
      </c>
    </row>
    <row r="43" spans="1:77">
      <c r="A43" s="4" t="s">
        <v>6089</v>
      </c>
      <c r="B43" s="1" t="s">
        <v>6090</v>
      </c>
      <c r="C43" s="7">
        <v>1</v>
      </c>
      <c r="D43" s="6">
        <v>0.26</v>
      </c>
      <c r="E43" s="3">
        <v>4</v>
      </c>
      <c r="F43" s="20">
        <v>276.5</v>
      </c>
      <c r="G43" s="20">
        <v>293.39999999999998</v>
      </c>
      <c r="H43" s="41" t="s">
        <v>6153</v>
      </c>
      <c r="I43" s="22" t="s">
        <v>3858</v>
      </c>
    </row>
    <row r="44" spans="1:77">
      <c r="A44" s="67" t="s">
        <v>6091</v>
      </c>
      <c r="B44" s="1" t="s">
        <v>6092</v>
      </c>
      <c r="C44" s="41">
        <v>1</v>
      </c>
      <c r="D44" s="6">
        <v>0.26</v>
      </c>
      <c r="E44" s="68">
        <v>5</v>
      </c>
      <c r="F44" s="20">
        <v>327.60000000000002</v>
      </c>
      <c r="G44" s="20">
        <v>347.6</v>
      </c>
      <c r="H44" s="41" t="s">
        <v>6154</v>
      </c>
      <c r="I44" s="22" t="s">
        <v>3858</v>
      </c>
    </row>
    <row r="45" spans="1:77">
      <c r="A45" s="67" t="s">
        <v>3851</v>
      </c>
      <c r="B45" s="1" t="s">
        <v>3852</v>
      </c>
      <c r="C45" s="41">
        <v>1</v>
      </c>
      <c r="D45" s="6">
        <v>0.26</v>
      </c>
      <c r="E45" s="41">
        <v>3</v>
      </c>
      <c r="F45" s="20">
        <v>155.9</v>
      </c>
      <c r="G45" s="20">
        <v>165.4</v>
      </c>
      <c r="H45" s="21" t="s">
        <v>4061</v>
      </c>
      <c r="I45" s="22" t="s">
        <v>3858</v>
      </c>
    </row>
    <row r="46" spans="1:77" ht="25.5">
      <c r="A46" s="67" t="s">
        <v>6093</v>
      </c>
      <c r="B46" s="37" t="s">
        <v>6094</v>
      </c>
      <c r="C46" s="41">
        <v>1</v>
      </c>
      <c r="D46" s="6">
        <v>0.26</v>
      </c>
      <c r="E46" s="41">
        <v>3</v>
      </c>
      <c r="F46" s="20">
        <v>155.9</v>
      </c>
      <c r="G46" s="20">
        <v>165.4</v>
      </c>
      <c r="H46" s="41" t="s">
        <v>6155</v>
      </c>
      <c r="I46" s="22" t="s">
        <v>3858</v>
      </c>
    </row>
    <row r="47" spans="1:77" s="15" customFormat="1">
      <c r="A47" s="67" t="s">
        <v>3853</v>
      </c>
      <c r="B47" s="1" t="s">
        <v>3854</v>
      </c>
      <c r="C47" s="41">
        <v>1</v>
      </c>
      <c r="D47" s="6">
        <v>0.26</v>
      </c>
      <c r="E47" s="41">
        <v>4</v>
      </c>
      <c r="F47" s="20">
        <v>265.7</v>
      </c>
      <c r="G47" s="20">
        <v>281.89999999999998</v>
      </c>
      <c r="H47" s="21" t="s">
        <v>4062</v>
      </c>
      <c r="I47" s="22" t="s">
        <v>3858</v>
      </c>
      <c r="BY47" s="22"/>
    </row>
    <row r="48" spans="1:77" s="15" customFormat="1" ht="25.5">
      <c r="A48" s="67" t="s">
        <v>6095</v>
      </c>
      <c r="B48" s="37" t="s">
        <v>6096</v>
      </c>
      <c r="C48" s="41">
        <v>1</v>
      </c>
      <c r="D48" s="6">
        <v>0.26</v>
      </c>
      <c r="E48" s="41">
        <v>4</v>
      </c>
      <c r="F48" s="20">
        <v>265.7</v>
      </c>
      <c r="G48" s="20">
        <v>281.89999999999998</v>
      </c>
      <c r="H48" s="41" t="s">
        <v>6156</v>
      </c>
      <c r="I48" s="22" t="s">
        <v>3858</v>
      </c>
      <c r="BY48" s="22"/>
    </row>
    <row r="49" spans="1:77" s="15" customFormat="1">
      <c r="A49" s="67" t="s">
        <v>3840</v>
      </c>
      <c r="B49" s="22" t="s">
        <v>3841</v>
      </c>
      <c r="C49" s="41">
        <v>6</v>
      </c>
      <c r="D49" s="21">
        <v>0.05</v>
      </c>
      <c r="E49" s="41">
        <v>2</v>
      </c>
      <c r="F49" s="20">
        <v>45.7</v>
      </c>
      <c r="G49" s="20">
        <v>48.5</v>
      </c>
      <c r="H49" s="21" t="s">
        <v>4063</v>
      </c>
      <c r="I49" s="22" t="s">
        <v>3860</v>
      </c>
      <c r="BY49" s="22"/>
    </row>
    <row r="50" spans="1:77" s="15" customFormat="1">
      <c r="A50" s="4" t="s">
        <v>3803</v>
      </c>
      <c r="B50" s="1" t="s">
        <v>3804</v>
      </c>
      <c r="C50" s="41">
        <v>1</v>
      </c>
      <c r="D50" s="21">
        <v>0.05</v>
      </c>
      <c r="E50" s="41">
        <v>1</v>
      </c>
      <c r="F50" s="20">
        <v>187.2</v>
      </c>
      <c r="G50" s="20">
        <v>198.6</v>
      </c>
      <c r="H50" s="21" t="s">
        <v>4064</v>
      </c>
      <c r="I50" s="22" t="s">
        <v>3860</v>
      </c>
      <c r="BY50" s="22"/>
    </row>
    <row r="51" spans="1:77">
      <c r="A51" s="4" t="s">
        <v>3807</v>
      </c>
      <c r="B51" s="1" t="s">
        <v>3806</v>
      </c>
      <c r="C51" s="41">
        <v>1</v>
      </c>
      <c r="D51" s="21">
        <v>0.05</v>
      </c>
      <c r="E51" s="41">
        <v>1</v>
      </c>
      <c r="F51" s="20">
        <v>193.1</v>
      </c>
      <c r="G51" s="20">
        <v>204.9</v>
      </c>
      <c r="H51" s="21" t="s">
        <v>4065</v>
      </c>
      <c r="I51" s="22" t="s">
        <v>3860</v>
      </c>
    </row>
    <row r="52" spans="1:77">
      <c r="A52" s="4" t="s">
        <v>3805</v>
      </c>
      <c r="B52" s="1" t="s">
        <v>3806</v>
      </c>
      <c r="C52" s="41">
        <v>1</v>
      </c>
      <c r="D52" s="21">
        <v>0.05</v>
      </c>
      <c r="E52" s="41">
        <v>1</v>
      </c>
      <c r="F52" s="20">
        <v>175.5</v>
      </c>
      <c r="G52" s="20">
        <v>186.2</v>
      </c>
      <c r="H52" s="21" t="s">
        <v>4066</v>
      </c>
      <c r="I52" s="22" t="s">
        <v>3860</v>
      </c>
    </row>
    <row r="53" spans="1:77">
      <c r="A53" s="4" t="s">
        <v>3808</v>
      </c>
      <c r="B53" s="1" t="s">
        <v>3809</v>
      </c>
      <c r="C53" s="41">
        <v>1</v>
      </c>
      <c r="D53" s="21">
        <v>0.05</v>
      </c>
      <c r="E53" s="41">
        <v>1</v>
      </c>
      <c r="F53" s="20">
        <v>187.2</v>
      </c>
      <c r="G53" s="20">
        <v>198.6</v>
      </c>
      <c r="H53" s="21" t="s">
        <v>4067</v>
      </c>
      <c r="I53" s="22" t="s">
        <v>3860</v>
      </c>
    </row>
    <row r="54" spans="1:77">
      <c r="A54" s="4" t="s">
        <v>3814</v>
      </c>
      <c r="B54" s="1" t="s">
        <v>3815</v>
      </c>
      <c r="C54" s="41">
        <v>1</v>
      </c>
      <c r="D54" s="21">
        <v>0.02</v>
      </c>
      <c r="E54" s="41">
        <v>1</v>
      </c>
      <c r="F54" s="20">
        <v>140.4</v>
      </c>
      <c r="G54" s="20">
        <v>149</v>
      </c>
      <c r="H54" s="21" t="s">
        <v>4068</v>
      </c>
      <c r="I54" s="22" t="s">
        <v>3860</v>
      </c>
    </row>
    <row r="55" spans="1:77">
      <c r="A55" s="4" t="s">
        <v>3810</v>
      </c>
      <c r="B55" s="1" t="s">
        <v>3811</v>
      </c>
      <c r="C55" s="41">
        <v>1</v>
      </c>
      <c r="D55" s="21">
        <v>0.05</v>
      </c>
      <c r="E55" s="41">
        <v>1</v>
      </c>
      <c r="F55" s="20">
        <v>152</v>
      </c>
      <c r="G55" s="20">
        <v>161.30000000000001</v>
      </c>
      <c r="H55" s="21" t="s">
        <v>4069</v>
      </c>
      <c r="I55" s="22" t="s">
        <v>3860</v>
      </c>
    </row>
    <row r="56" spans="1:77">
      <c r="A56" s="4" t="s">
        <v>3812</v>
      </c>
      <c r="B56" s="1" t="s">
        <v>3813</v>
      </c>
      <c r="C56" s="41">
        <v>1</v>
      </c>
      <c r="D56" s="21">
        <v>0.05</v>
      </c>
      <c r="E56" s="41">
        <v>1</v>
      </c>
      <c r="F56" s="20">
        <v>152</v>
      </c>
      <c r="G56" s="20">
        <v>161.30000000000001</v>
      </c>
      <c r="H56" s="21" t="s">
        <v>4070</v>
      </c>
      <c r="I56" s="22" t="s">
        <v>3860</v>
      </c>
    </row>
    <row r="57" spans="1:77">
      <c r="A57" s="4" t="s">
        <v>3816</v>
      </c>
      <c r="B57" s="1" t="s">
        <v>3817</v>
      </c>
      <c r="C57" s="41">
        <v>1</v>
      </c>
      <c r="D57" s="21">
        <v>0.02</v>
      </c>
      <c r="E57" s="41">
        <v>1</v>
      </c>
      <c r="F57" s="20">
        <v>105.3</v>
      </c>
      <c r="G57" s="20">
        <v>111.7</v>
      </c>
      <c r="H57" s="21" t="s">
        <v>4071</v>
      </c>
      <c r="I57" s="22" t="s">
        <v>3860</v>
      </c>
    </row>
    <row r="58" spans="1:77">
      <c r="A58" s="4" t="s">
        <v>3818</v>
      </c>
      <c r="B58" s="1" t="s">
        <v>3819</v>
      </c>
      <c r="C58" s="41">
        <v>1</v>
      </c>
      <c r="D58" s="21">
        <v>0.02</v>
      </c>
      <c r="E58" s="41">
        <v>1</v>
      </c>
      <c r="F58" s="20">
        <v>93.5</v>
      </c>
      <c r="G58" s="20">
        <v>99.2</v>
      </c>
      <c r="H58" s="21" t="s">
        <v>4072</v>
      </c>
      <c r="I58" s="22" t="s">
        <v>3860</v>
      </c>
      <c r="BY58" s="64"/>
    </row>
    <row r="59" spans="1:77">
      <c r="A59" s="4" t="s">
        <v>3820</v>
      </c>
      <c r="B59" s="1" t="s">
        <v>3821</v>
      </c>
      <c r="C59" s="41">
        <v>1</v>
      </c>
      <c r="D59" s="21">
        <v>0.05</v>
      </c>
      <c r="E59" s="41">
        <v>1</v>
      </c>
      <c r="F59" s="20">
        <v>216.4</v>
      </c>
      <c r="G59" s="20">
        <v>229.6</v>
      </c>
      <c r="H59" s="21" t="s">
        <v>4073</v>
      </c>
      <c r="I59" s="22" t="s">
        <v>3860</v>
      </c>
    </row>
    <row r="60" spans="1:77">
      <c r="A60" s="16" t="s">
        <v>186</v>
      </c>
      <c r="B60" s="17" t="s">
        <v>391</v>
      </c>
      <c r="C60" s="18">
        <v>6</v>
      </c>
      <c r="D60" s="19">
        <v>0.23</v>
      </c>
      <c r="E60" s="18">
        <v>5</v>
      </c>
      <c r="F60" s="20">
        <v>68.2</v>
      </c>
      <c r="G60" s="20">
        <v>72.400000000000006</v>
      </c>
      <c r="H60" s="21" t="s">
        <v>4074</v>
      </c>
      <c r="I60" s="22" t="s">
        <v>3858</v>
      </c>
    </row>
    <row r="61" spans="1:77">
      <c r="A61" s="16" t="s">
        <v>68</v>
      </c>
      <c r="B61" s="17" t="s">
        <v>1771</v>
      </c>
      <c r="C61" s="18">
        <v>12</v>
      </c>
      <c r="D61" s="19">
        <v>7.0000000000000007E-2</v>
      </c>
      <c r="E61" s="18">
        <v>3</v>
      </c>
      <c r="F61" s="20">
        <v>37.5</v>
      </c>
      <c r="G61" s="20">
        <v>39.799999999999997</v>
      </c>
      <c r="H61" s="21" t="s">
        <v>4075</v>
      </c>
      <c r="I61" s="22" t="s">
        <v>3858</v>
      </c>
      <c r="BY61" s="27"/>
    </row>
    <row r="62" spans="1:77">
      <c r="A62" s="4" t="s">
        <v>352</v>
      </c>
      <c r="B62" s="17" t="s">
        <v>374</v>
      </c>
      <c r="C62" s="7">
        <v>4</v>
      </c>
      <c r="D62" s="6">
        <v>0.24</v>
      </c>
      <c r="E62" s="3">
        <v>3</v>
      </c>
      <c r="F62" s="20">
        <v>55.4</v>
      </c>
      <c r="G62" s="20">
        <v>58.8</v>
      </c>
      <c r="H62" s="21" t="s">
        <v>4076</v>
      </c>
      <c r="I62" s="22" t="s">
        <v>3860</v>
      </c>
    </row>
    <row r="63" spans="1:77">
      <c r="A63" s="4" t="s">
        <v>353</v>
      </c>
      <c r="B63" s="17" t="s">
        <v>375</v>
      </c>
      <c r="C63" s="7">
        <v>4</v>
      </c>
      <c r="D63" s="6">
        <v>0.26</v>
      </c>
      <c r="E63" s="3">
        <v>4</v>
      </c>
      <c r="F63" s="20">
        <v>63.6</v>
      </c>
      <c r="G63" s="20">
        <v>67.5</v>
      </c>
      <c r="H63" s="21" t="s">
        <v>4077</v>
      </c>
      <c r="I63" s="22" t="s">
        <v>3860</v>
      </c>
    </row>
    <row r="64" spans="1:77">
      <c r="A64" s="4" t="s">
        <v>6207</v>
      </c>
      <c r="B64" s="1" t="s">
        <v>6208</v>
      </c>
      <c r="C64" s="30">
        <v>6</v>
      </c>
      <c r="D64" s="6">
        <v>0.3515625</v>
      </c>
      <c r="E64" s="3">
        <v>6.6</v>
      </c>
      <c r="F64" s="20">
        <v>24.7</v>
      </c>
      <c r="G64" s="20">
        <v>26.2</v>
      </c>
      <c r="H64" s="21" t="s">
        <v>6303</v>
      </c>
      <c r="I64" s="22" t="s">
        <v>3858</v>
      </c>
    </row>
    <row r="65" spans="1:77">
      <c r="A65" s="4" t="s">
        <v>6205</v>
      </c>
      <c r="B65" s="1" t="s">
        <v>6206</v>
      </c>
      <c r="C65" s="30">
        <v>6</v>
      </c>
      <c r="D65" s="6">
        <v>0.369140625</v>
      </c>
      <c r="E65" s="3">
        <v>7.4</v>
      </c>
      <c r="F65" s="20">
        <v>26.8</v>
      </c>
      <c r="G65" s="20">
        <v>28.4</v>
      </c>
      <c r="H65" s="21" t="s">
        <v>6304</v>
      </c>
      <c r="I65" s="22" t="s">
        <v>3858</v>
      </c>
    </row>
    <row r="66" spans="1:77">
      <c r="A66" s="16" t="s">
        <v>69</v>
      </c>
      <c r="B66" s="17" t="s">
        <v>121</v>
      </c>
      <c r="C66" s="18">
        <v>6</v>
      </c>
      <c r="D66" s="19">
        <v>0.23</v>
      </c>
      <c r="E66" s="18">
        <v>5</v>
      </c>
      <c r="F66" s="20">
        <v>48.6</v>
      </c>
      <c r="G66" s="20">
        <v>51.6</v>
      </c>
      <c r="H66" s="21" t="s">
        <v>4078</v>
      </c>
      <c r="I66" s="22" t="s">
        <v>3861</v>
      </c>
    </row>
    <row r="67" spans="1:77">
      <c r="A67" s="16" t="s">
        <v>70</v>
      </c>
      <c r="B67" s="17" t="s">
        <v>122</v>
      </c>
      <c r="C67" s="18">
        <v>6</v>
      </c>
      <c r="D67" s="19">
        <v>0.23</v>
      </c>
      <c r="E67" s="18">
        <v>5</v>
      </c>
      <c r="F67" s="20">
        <v>60.7</v>
      </c>
      <c r="G67" s="20">
        <v>64.400000000000006</v>
      </c>
      <c r="H67" s="21" t="s">
        <v>4079</v>
      </c>
      <c r="I67" s="22" t="s">
        <v>3861</v>
      </c>
    </row>
    <row r="68" spans="1:77">
      <c r="A68" s="16" t="s">
        <v>57</v>
      </c>
      <c r="B68" s="17" t="s">
        <v>111</v>
      </c>
      <c r="C68" s="18">
        <v>6</v>
      </c>
      <c r="D68" s="19">
        <v>0.22</v>
      </c>
      <c r="E68" s="18">
        <v>7</v>
      </c>
      <c r="F68" s="20">
        <v>126.2</v>
      </c>
      <c r="G68" s="20">
        <v>133.9</v>
      </c>
      <c r="H68" s="21" t="s">
        <v>4080</v>
      </c>
      <c r="I68" s="22" t="s">
        <v>3862</v>
      </c>
    </row>
    <row r="69" spans="1:77">
      <c r="A69" s="16" t="s">
        <v>58</v>
      </c>
      <c r="B69" s="17" t="s">
        <v>112</v>
      </c>
      <c r="C69" s="18">
        <v>6</v>
      </c>
      <c r="D69" s="19">
        <v>0.22</v>
      </c>
      <c r="E69" s="18">
        <v>9</v>
      </c>
      <c r="F69" s="20">
        <v>133.5</v>
      </c>
      <c r="G69" s="20">
        <v>141.6</v>
      </c>
      <c r="H69" s="21" t="s">
        <v>4081</v>
      </c>
      <c r="I69" s="22" t="s">
        <v>3862</v>
      </c>
    </row>
    <row r="70" spans="1:77">
      <c r="A70" s="16" t="s">
        <v>71</v>
      </c>
      <c r="B70" s="17" t="s">
        <v>2852</v>
      </c>
      <c r="C70" s="18">
        <v>6</v>
      </c>
      <c r="D70" s="19">
        <v>0.13</v>
      </c>
      <c r="E70" s="18">
        <v>2</v>
      </c>
      <c r="F70" s="20">
        <v>64.8</v>
      </c>
      <c r="G70" s="20">
        <v>68.8</v>
      </c>
      <c r="H70" s="21" t="s">
        <v>4082</v>
      </c>
      <c r="I70" s="22" t="s">
        <v>3861</v>
      </c>
    </row>
    <row r="71" spans="1:77">
      <c r="A71" s="4" t="s">
        <v>1511</v>
      </c>
      <c r="B71" s="17" t="s">
        <v>1633</v>
      </c>
      <c r="C71" s="18">
        <v>12</v>
      </c>
      <c r="D71" s="19">
        <v>0.22</v>
      </c>
      <c r="E71" s="18">
        <v>4</v>
      </c>
      <c r="F71" s="20">
        <v>80.2</v>
      </c>
      <c r="G71" s="20">
        <v>85.1</v>
      </c>
      <c r="H71" s="21" t="s">
        <v>4083</v>
      </c>
      <c r="I71" s="22" t="s">
        <v>3867</v>
      </c>
    </row>
    <row r="72" spans="1:77">
      <c r="A72" s="4" t="s">
        <v>1510</v>
      </c>
      <c r="B72" s="17" t="s">
        <v>1512</v>
      </c>
      <c r="C72" s="18">
        <v>12</v>
      </c>
      <c r="D72" s="19">
        <v>0.18</v>
      </c>
      <c r="E72" s="18">
        <v>5</v>
      </c>
      <c r="F72" s="20">
        <v>82.7</v>
      </c>
      <c r="G72" s="20">
        <v>87.7</v>
      </c>
      <c r="H72" s="21" t="s">
        <v>4084</v>
      </c>
      <c r="I72" s="22" t="s">
        <v>3867</v>
      </c>
    </row>
    <row r="73" spans="1:77">
      <c r="A73" s="4" t="s">
        <v>1509</v>
      </c>
      <c r="B73" s="17" t="s">
        <v>1752</v>
      </c>
      <c r="C73" s="18">
        <v>6</v>
      </c>
      <c r="D73" s="19">
        <v>0.14000000000000001</v>
      </c>
      <c r="E73" s="18">
        <v>3</v>
      </c>
      <c r="F73" s="20">
        <v>61</v>
      </c>
      <c r="G73" s="20">
        <v>64.7</v>
      </c>
      <c r="H73" s="21" t="s">
        <v>4085</v>
      </c>
      <c r="I73" s="22" t="s">
        <v>3867</v>
      </c>
      <c r="BY73" s="64"/>
    </row>
    <row r="74" spans="1:77" s="15" customFormat="1">
      <c r="A74" s="4" t="s">
        <v>2013</v>
      </c>
      <c r="B74" s="17" t="s">
        <v>2014</v>
      </c>
      <c r="C74" s="18">
        <v>12</v>
      </c>
      <c r="D74" s="19">
        <v>0.28999999999999998</v>
      </c>
      <c r="E74" s="18">
        <v>5</v>
      </c>
      <c r="F74" s="20">
        <v>33.299999999999997</v>
      </c>
      <c r="G74" s="20">
        <v>35.299999999999997</v>
      </c>
      <c r="H74" s="21" t="s">
        <v>4086</v>
      </c>
      <c r="I74" s="22" t="s">
        <v>3860</v>
      </c>
      <c r="BY74" s="22"/>
    </row>
    <row r="75" spans="1:77" s="15" customFormat="1">
      <c r="A75" s="24" t="s">
        <v>2078</v>
      </c>
      <c r="B75" s="17" t="s">
        <v>2853</v>
      </c>
      <c r="C75" s="25">
        <v>12</v>
      </c>
      <c r="D75" s="26">
        <v>0.38</v>
      </c>
      <c r="E75" s="25">
        <v>4</v>
      </c>
      <c r="F75" s="20">
        <v>16.8</v>
      </c>
      <c r="G75" s="20">
        <v>17.8</v>
      </c>
      <c r="H75" s="21" t="s">
        <v>4087</v>
      </c>
      <c r="I75" s="22" t="s">
        <v>3860</v>
      </c>
      <c r="BY75" s="22"/>
    </row>
    <row r="76" spans="1:77" s="15" customFormat="1">
      <c r="A76" s="4" t="s">
        <v>2079</v>
      </c>
      <c r="B76" s="2" t="s">
        <v>2227</v>
      </c>
      <c r="C76" s="18">
        <v>12</v>
      </c>
      <c r="D76" s="19">
        <v>0.24</v>
      </c>
      <c r="E76" s="18">
        <v>4</v>
      </c>
      <c r="F76" s="20">
        <v>19.7</v>
      </c>
      <c r="G76" s="20">
        <v>20.9</v>
      </c>
      <c r="H76" s="21" t="s">
        <v>4088</v>
      </c>
      <c r="I76" s="22" t="s">
        <v>3860</v>
      </c>
      <c r="BY76" s="22"/>
    </row>
    <row r="77" spans="1:77" s="15" customFormat="1">
      <c r="A77" s="4" t="s">
        <v>2080</v>
      </c>
      <c r="B77" s="2" t="s">
        <v>2081</v>
      </c>
      <c r="C77" s="18">
        <v>12</v>
      </c>
      <c r="D77" s="19">
        <v>0.24</v>
      </c>
      <c r="E77" s="18">
        <v>4</v>
      </c>
      <c r="F77" s="20">
        <v>19.7</v>
      </c>
      <c r="G77" s="20">
        <v>20.9</v>
      </c>
      <c r="H77" s="21" t="s">
        <v>4089</v>
      </c>
      <c r="I77" s="22" t="s">
        <v>3860</v>
      </c>
      <c r="BY77" s="22"/>
    </row>
    <row r="78" spans="1:77" s="15" customFormat="1">
      <c r="A78" s="67" t="s">
        <v>3842</v>
      </c>
      <c r="B78" s="22" t="s">
        <v>3843</v>
      </c>
      <c r="C78" s="41">
        <v>12</v>
      </c>
      <c r="D78" s="21">
        <v>0.2</v>
      </c>
      <c r="E78" s="41">
        <v>1</v>
      </c>
      <c r="F78" s="20">
        <v>27.5</v>
      </c>
      <c r="G78" s="20">
        <v>29.2</v>
      </c>
      <c r="H78" s="21" t="s">
        <v>4090</v>
      </c>
      <c r="I78" s="22" t="s">
        <v>3858</v>
      </c>
      <c r="BY78" s="22"/>
    </row>
    <row r="79" spans="1:77" s="15" customFormat="1">
      <c r="A79" s="16" t="s">
        <v>80</v>
      </c>
      <c r="B79" s="17" t="s">
        <v>401</v>
      </c>
      <c r="C79" s="18">
        <v>12</v>
      </c>
      <c r="D79" s="19">
        <v>0.05</v>
      </c>
      <c r="E79" s="18">
        <v>1</v>
      </c>
      <c r="F79" s="20">
        <v>15.7</v>
      </c>
      <c r="G79" s="20">
        <v>16.7</v>
      </c>
      <c r="H79" s="21" t="s">
        <v>4091</v>
      </c>
      <c r="I79" s="22" t="s">
        <v>3858</v>
      </c>
      <c r="BY79" s="22"/>
    </row>
    <row r="80" spans="1:77">
      <c r="A80" s="16" t="s">
        <v>81</v>
      </c>
      <c r="B80" s="17" t="s">
        <v>123</v>
      </c>
      <c r="C80" s="18">
        <v>12</v>
      </c>
      <c r="D80" s="19">
        <v>0.05</v>
      </c>
      <c r="E80" s="18">
        <v>2</v>
      </c>
      <c r="F80" s="20">
        <v>22.7</v>
      </c>
      <c r="G80" s="20">
        <v>24.1</v>
      </c>
      <c r="H80" s="21" t="s">
        <v>4092</v>
      </c>
      <c r="I80" s="22" t="s">
        <v>3858</v>
      </c>
    </row>
    <row r="81" spans="1:9">
      <c r="A81" s="16" t="s">
        <v>98</v>
      </c>
      <c r="B81" s="17" t="s">
        <v>1648</v>
      </c>
      <c r="C81" s="18">
        <v>12</v>
      </c>
      <c r="D81" s="19">
        <v>0.05</v>
      </c>
      <c r="E81" s="18">
        <v>2</v>
      </c>
      <c r="F81" s="20">
        <v>24</v>
      </c>
      <c r="G81" s="20">
        <v>25.5</v>
      </c>
      <c r="H81" s="21" t="s">
        <v>4093</v>
      </c>
      <c r="I81" s="22" t="s">
        <v>3858</v>
      </c>
    </row>
    <row r="82" spans="1:9">
      <c r="A82" s="16" t="s">
        <v>82</v>
      </c>
      <c r="B82" s="17" t="s">
        <v>124</v>
      </c>
      <c r="C82" s="18">
        <v>12</v>
      </c>
      <c r="D82" s="19">
        <v>0.05</v>
      </c>
      <c r="E82" s="18">
        <v>1</v>
      </c>
      <c r="F82" s="20">
        <v>15.7</v>
      </c>
      <c r="G82" s="20">
        <v>16.7</v>
      </c>
      <c r="H82" s="21" t="s">
        <v>4094</v>
      </c>
      <c r="I82" s="22" t="s">
        <v>3858</v>
      </c>
    </row>
    <row r="83" spans="1:9">
      <c r="A83" s="16" t="s">
        <v>83</v>
      </c>
      <c r="B83" s="17" t="s">
        <v>125</v>
      </c>
      <c r="C83" s="18">
        <v>12</v>
      </c>
      <c r="D83" s="19">
        <v>0.05</v>
      </c>
      <c r="E83" s="18">
        <v>1</v>
      </c>
      <c r="F83" s="20">
        <v>15.7</v>
      </c>
      <c r="G83" s="20">
        <v>16.7</v>
      </c>
      <c r="H83" s="21" t="s">
        <v>4095</v>
      </c>
      <c r="I83" s="22" t="s">
        <v>3858</v>
      </c>
    </row>
    <row r="84" spans="1:9">
      <c r="A84" s="16" t="s">
        <v>84</v>
      </c>
      <c r="B84" s="17" t="s">
        <v>126</v>
      </c>
      <c r="C84" s="18">
        <v>12</v>
      </c>
      <c r="D84" s="19">
        <v>0.05</v>
      </c>
      <c r="E84" s="18">
        <v>1</v>
      </c>
      <c r="F84" s="20">
        <v>17.3</v>
      </c>
      <c r="G84" s="20">
        <v>18.399999999999999</v>
      </c>
      <c r="H84" s="21" t="s">
        <v>4096</v>
      </c>
      <c r="I84" s="22" t="s">
        <v>3858</v>
      </c>
    </row>
    <row r="85" spans="1:9">
      <c r="A85" s="31" t="s">
        <v>99</v>
      </c>
      <c r="B85" s="17" t="s">
        <v>2717</v>
      </c>
      <c r="C85" s="7">
        <v>12</v>
      </c>
      <c r="D85" s="7">
        <v>0.05</v>
      </c>
      <c r="E85" s="7">
        <v>1</v>
      </c>
      <c r="F85" s="20">
        <v>18.399999999999999</v>
      </c>
      <c r="G85" s="20">
        <v>19.5</v>
      </c>
      <c r="H85" s="21" t="s">
        <v>4097</v>
      </c>
      <c r="I85" s="22" t="s">
        <v>3858</v>
      </c>
    </row>
    <row r="86" spans="1:9">
      <c r="A86" s="16" t="s">
        <v>2089</v>
      </c>
      <c r="B86" s="32" t="s">
        <v>2090</v>
      </c>
      <c r="C86" s="18">
        <v>12</v>
      </c>
      <c r="D86" s="19">
        <v>0.05</v>
      </c>
      <c r="E86" s="18">
        <v>1</v>
      </c>
      <c r="F86" s="20">
        <v>18.399999999999999</v>
      </c>
      <c r="G86" s="20">
        <v>19.5</v>
      </c>
      <c r="H86" s="21" t="s">
        <v>4098</v>
      </c>
      <c r="I86" s="22" t="s">
        <v>3858</v>
      </c>
    </row>
    <row r="87" spans="1:9">
      <c r="A87" s="31" t="s">
        <v>85</v>
      </c>
      <c r="B87" s="17" t="s">
        <v>127</v>
      </c>
      <c r="C87" s="7">
        <v>12</v>
      </c>
      <c r="D87" s="7">
        <v>0.05</v>
      </c>
      <c r="E87" s="7">
        <v>1</v>
      </c>
      <c r="F87" s="20">
        <v>18.399999999999999</v>
      </c>
      <c r="G87" s="20">
        <v>19.5</v>
      </c>
      <c r="H87" s="21" t="s">
        <v>4099</v>
      </c>
      <c r="I87" s="22" t="s">
        <v>3858</v>
      </c>
    </row>
    <row r="88" spans="1:9">
      <c r="A88" s="16" t="s">
        <v>100</v>
      </c>
      <c r="B88" s="17" t="s">
        <v>2718</v>
      </c>
      <c r="C88" s="18">
        <v>12</v>
      </c>
      <c r="D88" s="19">
        <v>0.05</v>
      </c>
      <c r="E88" s="18">
        <v>1</v>
      </c>
      <c r="F88" s="20">
        <v>19.8</v>
      </c>
      <c r="G88" s="20">
        <v>21</v>
      </c>
      <c r="H88" s="21" t="s">
        <v>4100</v>
      </c>
      <c r="I88" s="22" t="s">
        <v>3858</v>
      </c>
    </row>
    <row r="89" spans="1:9">
      <c r="A89" s="16" t="s">
        <v>86</v>
      </c>
      <c r="B89" s="17" t="s">
        <v>128</v>
      </c>
      <c r="C89" s="18">
        <v>12</v>
      </c>
      <c r="D89" s="19">
        <v>0.05</v>
      </c>
      <c r="E89" s="18">
        <v>1</v>
      </c>
      <c r="F89" s="20">
        <v>8.1999999999999993</v>
      </c>
      <c r="G89" s="20">
        <v>8.6999999999999993</v>
      </c>
      <c r="H89" s="21" t="s">
        <v>4101</v>
      </c>
      <c r="I89" s="22" t="s">
        <v>3858</v>
      </c>
    </row>
    <row r="90" spans="1:9">
      <c r="A90" s="16" t="s">
        <v>149</v>
      </c>
      <c r="B90" s="17" t="s">
        <v>1649</v>
      </c>
      <c r="C90" s="18">
        <v>12</v>
      </c>
      <c r="D90" s="19">
        <v>0.05</v>
      </c>
      <c r="E90" s="18">
        <v>1</v>
      </c>
      <c r="F90" s="20">
        <v>9.6</v>
      </c>
      <c r="G90" s="20">
        <v>10.199999999999999</v>
      </c>
      <c r="H90" s="21" t="s">
        <v>4102</v>
      </c>
      <c r="I90" s="22" t="s">
        <v>3858</v>
      </c>
    </row>
    <row r="91" spans="1:9">
      <c r="A91" s="16" t="s">
        <v>87</v>
      </c>
      <c r="B91" s="17" t="s">
        <v>129</v>
      </c>
      <c r="C91" s="18">
        <v>12</v>
      </c>
      <c r="D91" s="19">
        <v>0.05</v>
      </c>
      <c r="E91" s="18">
        <v>1</v>
      </c>
      <c r="F91" s="20">
        <v>8.1999999999999993</v>
      </c>
      <c r="G91" s="20">
        <v>8.6999999999999993</v>
      </c>
      <c r="H91" s="21" t="s">
        <v>4103</v>
      </c>
      <c r="I91" s="22" t="s">
        <v>3858</v>
      </c>
    </row>
    <row r="92" spans="1:9">
      <c r="A92" s="16" t="s">
        <v>150</v>
      </c>
      <c r="B92" s="17" t="s">
        <v>1650</v>
      </c>
      <c r="C92" s="18">
        <v>12</v>
      </c>
      <c r="D92" s="19">
        <v>0.05</v>
      </c>
      <c r="E92" s="18">
        <v>1</v>
      </c>
      <c r="F92" s="20">
        <v>9.6</v>
      </c>
      <c r="G92" s="20">
        <v>10.199999999999999</v>
      </c>
      <c r="H92" s="21" t="s">
        <v>4104</v>
      </c>
      <c r="I92" s="22" t="s">
        <v>3858</v>
      </c>
    </row>
    <row r="93" spans="1:9">
      <c r="A93" s="16" t="s">
        <v>88</v>
      </c>
      <c r="B93" s="17" t="s">
        <v>130</v>
      </c>
      <c r="C93" s="18">
        <v>12</v>
      </c>
      <c r="D93" s="19">
        <v>0.05</v>
      </c>
      <c r="E93" s="18">
        <v>1</v>
      </c>
      <c r="F93" s="20">
        <v>14.3</v>
      </c>
      <c r="G93" s="20">
        <v>15.2</v>
      </c>
      <c r="H93" s="21" t="s">
        <v>4105</v>
      </c>
      <c r="I93" s="22" t="s">
        <v>3858</v>
      </c>
    </row>
    <row r="94" spans="1:9">
      <c r="A94" s="16" t="s">
        <v>72</v>
      </c>
      <c r="B94" s="17" t="s">
        <v>1150</v>
      </c>
      <c r="C94" s="18">
        <v>6</v>
      </c>
      <c r="D94" s="19">
        <v>0.23</v>
      </c>
      <c r="E94" s="18">
        <v>2</v>
      </c>
      <c r="F94" s="20">
        <v>68.3</v>
      </c>
      <c r="G94" s="20">
        <v>68.3</v>
      </c>
      <c r="H94" s="21" t="s">
        <v>4106</v>
      </c>
      <c r="I94" s="22" t="s">
        <v>3859</v>
      </c>
    </row>
    <row r="95" spans="1:9">
      <c r="A95" s="16" t="s">
        <v>73</v>
      </c>
      <c r="B95" s="17" t="s">
        <v>1151</v>
      </c>
      <c r="C95" s="18">
        <v>6</v>
      </c>
      <c r="D95" s="19">
        <v>0.23</v>
      </c>
      <c r="E95" s="18">
        <v>2</v>
      </c>
      <c r="F95" s="20">
        <v>76.400000000000006</v>
      </c>
      <c r="G95" s="20">
        <v>76.400000000000006</v>
      </c>
      <c r="H95" s="21" t="s">
        <v>4107</v>
      </c>
      <c r="I95" s="22" t="s">
        <v>3859</v>
      </c>
    </row>
    <row r="96" spans="1:9">
      <c r="A96" s="4" t="s">
        <v>1501</v>
      </c>
      <c r="B96" s="17" t="s">
        <v>1505</v>
      </c>
      <c r="C96" s="18">
        <v>1</v>
      </c>
      <c r="D96" s="19">
        <v>0.4</v>
      </c>
      <c r="E96" s="18">
        <v>10</v>
      </c>
      <c r="F96" s="20">
        <v>360.7</v>
      </c>
      <c r="G96" s="20">
        <v>382.7</v>
      </c>
      <c r="H96" s="21" t="s">
        <v>4108</v>
      </c>
      <c r="I96" s="22" t="s">
        <v>3859</v>
      </c>
    </row>
    <row r="97" spans="1:9">
      <c r="A97" s="4" t="s">
        <v>1502</v>
      </c>
      <c r="B97" s="17" t="s">
        <v>1506</v>
      </c>
      <c r="C97" s="18">
        <v>1</v>
      </c>
      <c r="D97" s="19">
        <v>0.01</v>
      </c>
      <c r="E97" s="18">
        <v>2</v>
      </c>
      <c r="F97" s="20">
        <v>89.4</v>
      </c>
      <c r="G97" s="20">
        <v>94.9</v>
      </c>
      <c r="H97" s="21" t="s">
        <v>4109</v>
      </c>
      <c r="I97" s="22" t="s">
        <v>3859</v>
      </c>
    </row>
    <row r="98" spans="1:9">
      <c r="A98" s="4" t="s">
        <v>1503</v>
      </c>
      <c r="B98" s="17" t="s">
        <v>1507</v>
      </c>
      <c r="C98" s="18">
        <v>1</v>
      </c>
      <c r="D98" s="19">
        <v>0.01</v>
      </c>
      <c r="E98" s="18">
        <v>2</v>
      </c>
      <c r="F98" s="20">
        <v>89.4</v>
      </c>
      <c r="G98" s="20">
        <v>94.9</v>
      </c>
      <c r="H98" s="21" t="s">
        <v>4110</v>
      </c>
      <c r="I98" s="22" t="s">
        <v>3859</v>
      </c>
    </row>
    <row r="99" spans="1:9">
      <c r="A99" s="4" t="s">
        <v>1504</v>
      </c>
      <c r="B99" s="17" t="s">
        <v>1508</v>
      </c>
      <c r="C99" s="18">
        <v>1</v>
      </c>
      <c r="D99" s="19">
        <v>0.01</v>
      </c>
      <c r="E99" s="18">
        <v>2</v>
      </c>
      <c r="F99" s="20">
        <v>89.4</v>
      </c>
      <c r="G99" s="20">
        <v>94.9</v>
      </c>
      <c r="H99" s="21" t="s">
        <v>4111</v>
      </c>
      <c r="I99" s="22" t="s">
        <v>3859</v>
      </c>
    </row>
    <row r="100" spans="1:9">
      <c r="A100" s="67" t="s">
        <v>3844</v>
      </c>
      <c r="B100" s="22" t="s">
        <v>3845</v>
      </c>
      <c r="C100" s="41">
        <v>1</v>
      </c>
      <c r="D100" s="21">
        <v>0.03</v>
      </c>
      <c r="E100" s="41">
        <v>1</v>
      </c>
      <c r="F100" s="20">
        <v>31.8</v>
      </c>
      <c r="G100" s="20">
        <v>33.700000000000003</v>
      </c>
      <c r="H100" s="21" t="s">
        <v>4112</v>
      </c>
      <c r="I100" s="22" t="s">
        <v>3859</v>
      </c>
    </row>
    <row r="101" spans="1:9">
      <c r="A101" s="4" t="s">
        <v>355</v>
      </c>
      <c r="B101" s="17" t="s">
        <v>440</v>
      </c>
      <c r="C101" s="7">
        <v>12</v>
      </c>
      <c r="D101" s="6">
        <v>0.22</v>
      </c>
      <c r="E101" s="3">
        <v>2</v>
      </c>
      <c r="F101" s="20">
        <v>8</v>
      </c>
      <c r="G101" s="20">
        <v>8.5</v>
      </c>
      <c r="H101" s="21" t="s">
        <v>4113</v>
      </c>
      <c r="I101" s="22" t="s">
        <v>3860</v>
      </c>
    </row>
    <row r="102" spans="1:9">
      <c r="A102" s="4" t="s">
        <v>354</v>
      </c>
      <c r="B102" s="17" t="s">
        <v>439</v>
      </c>
      <c r="C102" s="7">
        <v>24</v>
      </c>
      <c r="D102" s="6">
        <v>0.11</v>
      </c>
      <c r="E102" s="3">
        <v>1</v>
      </c>
      <c r="F102" s="20">
        <v>7.4</v>
      </c>
      <c r="G102" s="20">
        <v>7.9</v>
      </c>
      <c r="H102" s="21" t="s">
        <v>4114</v>
      </c>
      <c r="I102" s="22" t="s">
        <v>3860</v>
      </c>
    </row>
    <row r="103" spans="1:9">
      <c r="A103" s="4" t="s">
        <v>6125</v>
      </c>
      <c r="B103" s="1" t="s">
        <v>6126</v>
      </c>
      <c r="C103" s="10">
        <v>12</v>
      </c>
      <c r="D103" s="11">
        <v>0.35</v>
      </c>
      <c r="E103" s="12">
        <v>16</v>
      </c>
      <c r="F103" s="20">
        <v>80.599999999999994</v>
      </c>
      <c r="G103" s="20">
        <v>85.5</v>
      </c>
      <c r="H103" s="41" t="s">
        <v>6171</v>
      </c>
      <c r="I103" s="22" t="s">
        <v>3860</v>
      </c>
    </row>
    <row r="104" spans="1:9">
      <c r="A104" s="4" t="s">
        <v>6127</v>
      </c>
      <c r="B104" s="1" t="s">
        <v>6128</v>
      </c>
      <c r="C104" s="10">
        <v>12</v>
      </c>
      <c r="D104" s="11">
        <v>0.35</v>
      </c>
      <c r="E104" s="12">
        <v>16</v>
      </c>
      <c r="F104" s="20">
        <v>82.7</v>
      </c>
      <c r="G104" s="20">
        <v>87.7</v>
      </c>
      <c r="H104" s="41" t="s">
        <v>6172</v>
      </c>
      <c r="I104" s="22" t="s">
        <v>3860</v>
      </c>
    </row>
    <row r="105" spans="1:9">
      <c r="A105" s="4" t="s">
        <v>6129</v>
      </c>
      <c r="B105" s="1" t="s">
        <v>6130</v>
      </c>
      <c r="C105" s="10">
        <v>12</v>
      </c>
      <c r="D105" s="11">
        <v>0.35</v>
      </c>
      <c r="E105" s="12">
        <v>16</v>
      </c>
      <c r="F105" s="20">
        <v>84.9</v>
      </c>
      <c r="G105" s="20">
        <v>90.1</v>
      </c>
      <c r="H105" s="41" t="s">
        <v>6173</v>
      </c>
      <c r="I105" s="22" t="s">
        <v>3860</v>
      </c>
    </row>
    <row r="106" spans="1:9">
      <c r="A106" s="4" t="s">
        <v>6131</v>
      </c>
      <c r="B106" s="1" t="s">
        <v>6132</v>
      </c>
      <c r="C106" s="10">
        <v>12</v>
      </c>
      <c r="D106" s="11">
        <v>0.35</v>
      </c>
      <c r="E106" s="12">
        <v>16</v>
      </c>
      <c r="F106" s="20">
        <v>87</v>
      </c>
      <c r="G106" s="20">
        <v>92.3</v>
      </c>
      <c r="H106" s="41" t="s">
        <v>6174</v>
      </c>
      <c r="I106" s="22" t="s">
        <v>3860</v>
      </c>
    </row>
    <row r="107" spans="1:9">
      <c r="A107" s="16" t="s">
        <v>300</v>
      </c>
      <c r="B107" s="17" t="s">
        <v>1088</v>
      </c>
      <c r="C107" s="18">
        <v>16</v>
      </c>
      <c r="D107" s="19">
        <v>0.18</v>
      </c>
      <c r="E107" s="18">
        <v>1.5</v>
      </c>
      <c r="F107" s="20">
        <v>12.1</v>
      </c>
      <c r="G107" s="20">
        <v>12.8</v>
      </c>
      <c r="H107" s="21" t="s">
        <v>4115</v>
      </c>
      <c r="I107" s="22" t="s">
        <v>3860</v>
      </c>
    </row>
    <row r="108" spans="1:9">
      <c r="A108" s="16" t="s">
        <v>275</v>
      </c>
      <c r="B108" s="17" t="s">
        <v>276</v>
      </c>
      <c r="C108" s="18">
        <v>4</v>
      </c>
      <c r="D108" s="19">
        <v>0.12</v>
      </c>
      <c r="E108" s="18">
        <v>7</v>
      </c>
      <c r="F108" s="20">
        <v>57.7</v>
      </c>
      <c r="G108" s="20">
        <v>61.2</v>
      </c>
      <c r="H108" s="21" t="s">
        <v>4116</v>
      </c>
      <c r="I108" s="22" t="s">
        <v>3860</v>
      </c>
    </row>
    <row r="109" spans="1:9">
      <c r="A109" s="16" t="s">
        <v>277</v>
      </c>
      <c r="B109" s="17" t="s">
        <v>278</v>
      </c>
      <c r="C109" s="18">
        <v>4</v>
      </c>
      <c r="D109" s="19">
        <v>0.12</v>
      </c>
      <c r="E109" s="18">
        <v>6</v>
      </c>
      <c r="F109" s="20">
        <v>79.099999999999994</v>
      </c>
      <c r="G109" s="20">
        <v>83.9</v>
      </c>
      <c r="H109" s="21" t="s">
        <v>4117</v>
      </c>
      <c r="I109" s="22" t="s">
        <v>3860</v>
      </c>
    </row>
    <row r="110" spans="1:9">
      <c r="A110" s="4" t="s">
        <v>6137</v>
      </c>
      <c r="B110" s="1" t="s">
        <v>6138</v>
      </c>
      <c r="C110" s="3">
        <v>1</v>
      </c>
      <c r="D110" s="35"/>
      <c r="E110" s="34"/>
      <c r="F110" s="20">
        <v>6.6</v>
      </c>
      <c r="G110" s="20">
        <v>7</v>
      </c>
      <c r="H110" s="41" t="s">
        <v>6177</v>
      </c>
      <c r="I110" s="22" t="s">
        <v>3860</v>
      </c>
    </row>
    <row r="111" spans="1:9">
      <c r="A111" s="4" t="s">
        <v>6135</v>
      </c>
      <c r="B111" s="1" t="s">
        <v>6136</v>
      </c>
      <c r="C111" s="3">
        <v>6</v>
      </c>
      <c r="D111" s="35">
        <v>0.1</v>
      </c>
      <c r="E111" s="34">
        <v>7</v>
      </c>
      <c r="F111" s="20">
        <v>27.6</v>
      </c>
      <c r="G111" s="20">
        <v>29.3</v>
      </c>
      <c r="H111" s="41" t="s">
        <v>6176</v>
      </c>
      <c r="I111" s="22" t="s">
        <v>3860</v>
      </c>
    </row>
    <row r="112" spans="1:9">
      <c r="A112" s="4" t="s">
        <v>6133</v>
      </c>
      <c r="B112" s="1" t="s">
        <v>6134</v>
      </c>
      <c r="C112" s="3">
        <v>6</v>
      </c>
      <c r="D112" s="35">
        <v>7.0000000000000007E-2</v>
      </c>
      <c r="E112" s="34">
        <v>2</v>
      </c>
      <c r="F112" s="20">
        <v>27.6</v>
      </c>
      <c r="G112" s="20">
        <v>29.3</v>
      </c>
      <c r="H112" s="41" t="s">
        <v>6175</v>
      </c>
      <c r="I112" s="22" t="s">
        <v>3860</v>
      </c>
    </row>
    <row r="113" spans="1:77">
      <c r="A113" s="16" t="s">
        <v>89</v>
      </c>
      <c r="B113" s="17" t="s">
        <v>131</v>
      </c>
      <c r="C113" s="18">
        <v>12</v>
      </c>
      <c r="D113" s="19">
        <v>0.17</v>
      </c>
      <c r="E113" s="18">
        <v>3</v>
      </c>
      <c r="F113" s="20">
        <v>22.7</v>
      </c>
      <c r="G113" s="20">
        <v>24.1</v>
      </c>
      <c r="H113" s="21" t="s">
        <v>4118</v>
      </c>
      <c r="I113" s="22" t="s">
        <v>3858</v>
      </c>
    </row>
    <row r="114" spans="1:77">
      <c r="A114" s="4" t="s">
        <v>6115</v>
      </c>
      <c r="B114" s="1" t="s">
        <v>6116</v>
      </c>
      <c r="C114" s="10">
        <v>4</v>
      </c>
      <c r="D114" s="11">
        <v>0.08</v>
      </c>
      <c r="E114" s="12">
        <v>5</v>
      </c>
      <c r="F114" s="20">
        <v>70</v>
      </c>
      <c r="G114" s="20">
        <v>74.3</v>
      </c>
      <c r="H114" s="41" t="s">
        <v>6166</v>
      </c>
      <c r="I114" s="22" t="s">
        <v>3860</v>
      </c>
    </row>
    <row r="115" spans="1:77">
      <c r="A115" s="4" t="s">
        <v>6117</v>
      </c>
      <c r="B115" s="1" t="s">
        <v>6118</v>
      </c>
      <c r="C115" s="10">
        <v>4</v>
      </c>
      <c r="D115" s="11">
        <v>0.08</v>
      </c>
      <c r="E115" s="12">
        <v>5</v>
      </c>
      <c r="F115" s="20">
        <v>73.2</v>
      </c>
      <c r="G115" s="20">
        <v>77.7</v>
      </c>
      <c r="H115" s="41" t="s">
        <v>6167</v>
      </c>
      <c r="I115" s="22" t="s">
        <v>3860</v>
      </c>
    </row>
    <row r="116" spans="1:77">
      <c r="A116" s="4" t="s">
        <v>6119</v>
      </c>
      <c r="B116" s="1" t="s">
        <v>6120</v>
      </c>
      <c r="C116" s="10">
        <v>4</v>
      </c>
      <c r="D116" s="11">
        <v>0.08</v>
      </c>
      <c r="E116" s="12">
        <v>5</v>
      </c>
      <c r="F116" s="20">
        <v>79.599999999999994</v>
      </c>
      <c r="G116" s="20">
        <v>84.5</v>
      </c>
      <c r="H116" s="41" t="s">
        <v>6168</v>
      </c>
      <c r="I116" s="22" t="s">
        <v>3860</v>
      </c>
    </row>
    <row r="117" spans="1:77">
      <c r="A117" s="4" t="s">
        <v>6121</v>
      </c>
      <c r="B117" s="1" t="s">
        <v>6122</v>
      </c>
      <c r="C117" s="10">
        <v>4</v>
      </c>
      <c r="D117" s="11">
        <v>0.08</v>
      </c>
      <c r="E117" s="12">
        <v>5</v>
      </c>
      <c r="F117" s="20">
        <v>83.8</v>
      </c>
      <c r="G117" s="20">
        <v>88.9</v>
      </c>
      <c r="H117" s="41" t="s">
        <v>6169</v>
      </c>
      <c r="I117" s="22" t="s">
        <v>3860</v>
      </c>
    </row>
    <row r="118" spans="1:77">
      <c r="A118" s="4" t="s">
        <v>6123</v>
      </c>
      <c r="B118" s="1" t="s">
        <v>6124</v>
      </c>
      <c r="C118" s="10">
        <v>4</v>
      </c>
      <c r="D118" s="11">
        <v>0.08</v>
      </c>
      <c r="E118" s="12">
        <v>5</v>
      </c>
      <c r="F118" s="20">
        <v>98.7</v>
      </c>
      <c r="G118" s="20">
        <v>104.7</v>
      </c>
      <c r="H118" s="41" t="s">
        <v>6170</v>
      </c>
      <c r="I118" s="22" t="s">
        <v>3860</v>
      </c>
    </row>
    <row r="119" spans="1:77">
      <c r="A119" s="16" t="s">
        <v>90</v>
      </c>
      <c r="B119" s="17" t="s">
        <v>132</v>
      </c>
      <c r="C119" s="18">
        <v>6</v>
      </c>
      <c r="D119" s="19">
        <v>0.21</v>
      </c>
      <c r="E119" s="18">
        <v>4</v>
      </c>
      <c r="F119" s="20">
        <v>142.4</v>
      </c>
      <c r="G119" s="20">
        <v>151.1</v>
      </c>
      <c r="H119" s="21" t="s">
        <v>4119</v>
      </c>
      <c r="I119" s="22" t="s">
        <v>3858</v>
      </c>
    </row>
    <row r="120" spans="1:77">
      <c r="A120" s="4" t="s">
        <v>365</v>
      </c>
      <c r="B120" s="17" t="s">
        <v>1100</v>
      </c>
      <c r="C120" s="7">
        <v>1</v>
      </c>
      <c r="D120" s="6">
        <v>3.1195746527777776E-2</v>
      </c>
      <c r="E120" s="3">
        <v>1</v>
      </c>
      <c r="F120" s="20">
        <v>265.8</v>
      </c>
      <c r="G120" s="20">
        <v>282</v>
      </c>
      <c r="H120" s="21" t="s">
        <v>4120</v>
      </c>
      <c r="I120" s="22" t="s">
        <v>3858</v>
      </c>
    </row>
    <row r="121" spans="1:77">
      <c r="A121" s="4" t="s">
        <v>366</v>
      </c>
      <c r="B121" s="17" t="s">
        <v>1101</v>
      </c>
      <c r="C121" s="7">
        <v>1</v>
      </c>
      <c r="D121" s="6">
        <v>3.1195746527777776E-2</v>
      </c>
      <c r="E121" s="3">
        <v>1</v>
      </c>
      <c r="F121" s="20">
        <v>305.8</v>
      </c>
      <c r="G121" s="20">
        <v>324.5</v>
      </c>
      <c r="H121" s="21" t="s">
        <v>4121</v>
      </c>
      <c r="I121" s="22" t="s">
        <v>3858</v>
      </c>
    </row>
    <row r="122" spans="1:77">
      <c r="A122" s="4" t="s">
        <v>367</v>
      </c>
      <c r="B122" s="17" t="s">
        <v>1102</v>
      </c>
      <c r="C122" s="7">
        <v>1</v>
      </c>
      <c r="D122" s="6">
        <v>3.3908420138888888E-2</v>
      </c>
      <c r="E122" s="3">
        <v>2</v>
      </c>
      <c r="F122" s="20">
        <v>346</v>
      </c>
      <c r="G122" s="20">
        <v>367.1</v>
      </c>
      <c r="H122" s="21" t="s">
        <v>4122</v>
      </c>
      <c r="I122" s="22" t="s">
        <v>3858</v>
      </c>
    </row>
    <row r="123" spans="1:77">
      <c r="A123" s="4" t="s">
        <v>368</v>
      </c>
      <c r="B123" s="17" t="s">
        <v>1099</v>
      </c>
      <c r="C123" s="7">
        <v>1</v>
      </c>
      <c r="D123" s="6">
        <v>3.3908420138888888E-2</v>
      </c>
      <c r="E123" s="3">
        <v>2</v>
      </c>
      <c r="F123" s="20">
        <v>372.6</v>
      </c>
      <c r="G123" s="20">
        <v>395.3</v>
      </c>
      <c r="H123" s="21" t="s">
        <v>4123</v>
      </c>
      <c r="I123" s="22" t="s">
        <v>3858</v>
      </c>
    </row>
    <row r="124" spans="1:77">
      <c r="A124" s="4" t="s">
        <v>369</v>
      </c>
      <c r="B124" s="17" t="s">
        <v>1104</v>
      </c>
      <c r="C124" s="7">
        <v>1</v>
      </c>
      <c r="D124" s="6">
        <v>2.5883427372685185E-2</v>
      </c>
      <c r="E124" s="3">
        <v>1</v>
      </c>
      <c r="F124" s="20">
        <v>265.8</v>
      </c>
      <c r="G124" s="20">
        <v>282</v>
      </c>
      <c r="H124" s="21" t="s">
        <v>4124</v>
      </c>
      <c r="I124" s="22" t="s">
        <v>3858</v>
      </c>
      <c r="BY124" s="27"/>
    </row>
    <row r="125" spans="1:77">
      <c r="A125" s="4" t="s">
        <v>370</v>
      </c>
      <c r="B125" s="17" t="s">
        <v>1103</v>
      </c>
      <c r="C125" s="7">
        <v>1</v>
      </c>
      <c r="D125" s="6">
        <v>2.5883427372685185E-2</v>
      </c>
      <c r="E125" s="3">
        <v>1</v>
      </c>
      <c r="F125" s="20">
        <v>265.8</v>
      </c>
      <c r="G125" s="20">
        <v>282</v>
      </c>
      <c r="H125" s="21" t="s">
        <v>4125</v>
      </c>
      <c r="I125" s="22" t="s">
        <v>3858</v>
      </c>
    </row>
    <row r="126" spans="1:77">
      <c r="A126" s="4" t="s">
        <v>371</v>
      </c>
      <c r="B126" s="17" t="s">
        <v>1105</v>
      </c>
      <c r="C126" s="7">
        <v>1</v>
      </c>
      <c r="D126" s="6">
        <v>2.2040473090277776E-2</v>
      </c>
      <c r="E126" s="3">
        <v>1</v>
      </c>
      <c r="F126" s="20">
        <v>172.4</v>
      </c>
      <c r="G126" s="20">
        <v>182.9</v>
      </c>
      <c r="H126" s="21" t="s">
        <v>4126</v>
      </c>
      <c r="I126" s="22" t="s">
        <v>3858</v>
      </c>
    </row>
    <row r="127" spans="1:77">
      <c r="A127" s="4" t="s">
        <v>372</v>
      </c>
      <c r="B127" s="17" t="s">
        <v>1106</v>
      </c>
      <c r="C127" s="7">
        <v>1</v>
      </c>
      <c r="D127" s="6">
        <v>2.2040473090277776E-2</v>
      </c>
      <c r="E127" s="3">
        <v>1</v>
      </c>
      <c r="F127" s="20">
        <v>145.5</v>
      </c>
      <c r="G127" s="20">
        <v>154.4</v>
      </c>
      <c r="H127" s="21" t="s">
        <v>4127</v>
      </c>
      <c r="I127" s="22" t="s">
        <v>3858</v>
      </c>
    </row>
    <row r="128" spans="1:77">
      <c r="A128" s="4" t="s">
        <v>1455</v>
      </c>
      <c r="B128" s="17" t="s">
        <v>1457</v>
      </c>
      <c r="C128" s="7">
        <v>1</v>
      </c>
      <c r="D128" s="6">
        <v>2.5883427372685185E-2</v>
      </c>
      <c r="E128" s="3">
        <v>1</v>
      </c>
      <c r="F128" s="20">
        <v>280.5</v>
      </c>
      <c r="G128" s="20">
        <v>297.60000000000002</v>
      </c>
      <c r="H128" s="21" t="s">
        <v>4128</v>
      </c>
      <c r="I128" s="22" t="s">
        <v>3858</v>
      </c>
    </row>
    <row r="129" spans="1:77">
      <c r="A129" s="4" t="s">
        <v>1456</v>
      </c>
      <c r="B129" s="17" t="s">
        <v>1458</v>
      </c>
      <c r="C129" s="7">
        <v>1</v>
      </c>
      <c r="D129" s="6">
        <v>2.5883427372685185E-2</v>
      </c>
      <c r="E129" s="3">
        <v>1</v>
      </c>
      <c r="F129" s="20">
        <v>372.6</v>
      </c>
      <c r="G129" s="20">
        <v>395.3</v>
      </c>
      <c r="H129" s="21" t="s">
        <v>4129</v>
      </c>
      <c r="I129" s="22" t="s">
        <v>3858</v>
      </c>
    </row>
    <row r="130" spans="1:77">
      <c r="A130" s="16" t="s">
        <v>195</v>
      </c>
      <c r="B130" s="17" t="s">
        <v>1173</v>
      </c>
      <c r="C130" s="18">
        <v>6</v>
      </c>
      <c r="D130" s="19">
        <v>0.19</v>
      </c>
      <c r="E130" s="18">
        <v>4</v>
      </c>
      <c r="F130" s="20">
        <v>42.3</v>
      </c>
      <c r="G130" s="20">
        <v>44.9</v>
      </c>
      <c r="H130" s="21" t="s">
        <v>4130</v>
      </c>
      <c r="I130" s="22" t="s">
        <v>3858</v>
      </c>
    </row>
    <row r="131" spans="1:77" s="15" customFormat="1">
      <c r="A131" s="16" t="s">
        <v>196</v>
      </c>
      <c r="B131" s="17" t="s">
        <v>1172</v>
      </c>
      <c r="C131" s="18">
        <v>6</v>
      </c>
      <c r="D131" s="19">
        <v>0.21</v>
      </c>
      <c r="E131" s="18">
        <v>5</v>
      </c>
      <c r="F131" s="20">
        <v>48.6</v>
      </c>
      <c r="G131" s="20">
        <v>51.6</v>
      </c>
      <c r="H131" s="21" t="s">
        <v>4131</v>
      </c>
      <c r="I131" s="22" t="s">
        <v>3858</v>
      </c>
      <c r="BY131" s="22"/>
    </row>
    <row r="132" spans="1:77">
      <c r="A132" s="16" t="s">
        <v>151</v>
      </c>
      <c r="B132" s="17" t="s">
        <v>104</v>
      </c>
      <c r="C132" s="18">
        <v>6</v>
      </c>
      <c r="D132" s="19">
        <v>0.11</v>
      </c>
      <c r="E132" s="18">
        <v>2</v>
      </c>
      <c r="F132" s="20">
        <v>18.600000000000001</v>
      </c>
      <c r="G132" s="20">
        <v>19.7</v>
      </c>
      <c r="H132" s="21" t="s">
        <v>4132</v>
      </c>
      <c r="I132" s="22" t="s">
        <v>3858</v>
      </c>
    </row>
    <row r="133" spans="1:77">
      <c r="A133" s="16" t="s">
        <v>152</v>
      </c>
      <c r="B133" s="17" t="s">
        <v>105</v>
      </c>
      <c r="C133" s="18">
        <v>6</v>
      </c>
      <c r="D133" s="19">
        <v>0.15</v>
      </c>
      <c r="E133" s="18">
        <v>4</v>
      </c>
      <c r="F133" s="20">
        <v>27.1</v>
      </c>
      <c r="G133" s="20">
        <v>28.8</v>
      </c>
      <c r="H133" s="21" t="s">
        <v>4133</v>
      </c>
      <c r="I133" s="22" t="s">
        <v>3858</v>
      </c>
    </row>
    <row r="134" spans="1:77">
      <c r="A134" s="16" t="s">
        <v>153</v>
      </c>
      <c r="B134" s="17" t="s">
        <v>106</v>
      </c>
      <c r="C134" s="18">
        <v>6</v>
      </c>
      <c r="D134" s="19">
        <v>0.16</v>
      </c>
      <c r="E134" s="18">
        <v>4</v>
      </c>
      <c r="F134" s="20">
        <v>31.4</v>
      </c>
      <c r="G134" s="20">
        <v>33.299999999999997</v>
      </c>
      <c r="H134" s="21" t="s">
        <v>4134</v>
      </c>
      <c r="I134" s="22" t="s">
        <v>3858</v>
      </c>
    </row>
    <row r="135" spans="1:77">
      <c r="A135" s="16" t="s">
        <v>154</v>
      </c>
      <c r="B135" s="17" t="s">
        <v>314</v>
      </c>
      <c r="C135" s="18">
        <v>6</v>
      </c>
      <c r="D135" s="19">
        <v>0.14000000000000001</v>
      </c>
      <c r="E135" s="18">
        <v>3</v>
      </c>
      <c r="F135" s="20">
        <v>21.2</v>
      </c>
      <c r="G135" s="20">
        <v>22.5</v>
      </c>
      <c r="H135" s="21" t="s">
        <v>4135</v>
      </c>
      <c r="I135" s="22" t="s">
        <v>3858</v>
      </c>
    </row>
    <row r="136" spans="1:77">
      <c r="A136" s="16" t="s">
        <v>6075</v>
      </c>
      <c r="B136" s="32" t="s">
        <v>1498</v>
      </c>
      <c r="C136" s="18">
        <v>6</v>
      </c>
      <c r="D136" s="19">
        <v>0.16</v>
      </c>
      <c r="E136" s="18">
        <v>3</v>
      </c>
      <c r="F136" s="20">
        <v>24.5</v>
      </c>
      <c r="G136" s="20">
        <v>26</v>
      </c>
      <c r="H136" s="41" t="s">
        <v>6145</v>
      </c>
      <c r="I136" s="22" t="s">
        <v>3858</v>
      </c>
    </row>
    <row r="137" spans="1:77">
      <c r="A137" s="16" t="s">
        <v>1787</v>
      </c>
      <c r="B137" s="17" t="s">
        <v>1789</v>
      </c>
      <c r="C137" s="18">
        <v>6</v>
      </c>
      <c r="D137" s="19">
        <v>0.14000000000000001</v>
      </c>
      <c r="E137" s="18">
        <v>3</v>
      </c>
      <c r="F137" s="20">
        <v>21.2</v>
      </c>
      <c r="G137" s="20">
        <v>22.5</v>
      </c>
      <c r="H137" s="21" t="s">
        <v>4136</v>
      </c>
      <c r="I137" s="22" t="s">
        <v>3858</v>
      </c>
    </row>
    <row r="138" spans="1:77">
      <c r="A138" s="16" t="s">
        <v>2017</v>
      </c>
      <c r="B138" s="17" t="s">
        <v>2018</v>
      </c>
      <c r="C138" s="18">
        <v>6</v>
      </c>
      <c r="D138" s="19">
        <v>0.14000000000000001</v>
      </c>
      <c r="E138" s="18">
        <v>3</v>
      </c>
      <c r="F138" s="20">
        <v>21.2</v>
      </c>
      <c r="G138" s="20">
        <v>22.5</v>
      </c>
      <c r="H138" s="21" t="s">
        <v>4137</v>
      </c>
      <c r="I138" s="22" t="s">
        <v>3858</v>
      </c>
    </row>
    <row r="139" spans="1:77">
      <c r="A139" s="16" t="s">
        <v>1785</v>
      </c>
      <c r="B139" s="17" t="s">
        <v>314</v>
      </c>
      <c r="C139" s="18">
        <v>6</v>
      </c>
      <c r="D139" s="19">
        <v>0.14000000000000001</v>
      </c>
      <c r="E139" s="18">
        <v>3</v>
      </c>
      <c r="F139" s="20">
        <v>21.2</v>
      </c>
      <c r="G139" s="20">
        <v>22.5</v>
      </c>
      <c r="H139" s="21" t="s">
        <v>4138</v>
      </c>
      <c r="I139" s="22" t="s">
        <v>3858</v>
      </c>
    </row>
    <row r="140" spans="1:77">
      <c r="A140" s="16" t="s">
        <v>1786</v>
      </c>
      <c r="B140" s="17" t="s">
        <v>1788</v>
      </c>
      <c r="C140" s="18">
        <v>6</v>
      </c>
      <c r="D140" s="19">
        <v>0.14000000000000001</v>
      </c>
      <c r="E140" s="18">
        <v>3</v>
      </c>
      <c r="F140" s="20">
        <v>21.2</v>
      </c>
      <c r="G140" s="20">
        <v>22.5</v>
      </c>
      <c r="H140" s="21" t="s">
        <v>4139</v>
      </c>
      <c r="I140" s="22" t="s">
        <v>3858</v>
      </c>
    </row>
    <row r="141" spans="1:77">
      <c r="A141" s="16" t="s">
        <v>155</v>
      </c>
      <c r="B141" s="17" t="s">
        <v>181</v>
      </c>
      <c r="C141" s="18">
        <v>6</v>
      </c>
      <c r="D141" s="19">
        <v>0.16</v>
      </c>
      <c r="E141" s="18">
        <v>3</v>
      </c>
      <c r="F141" s="20">
        <v>25.1</v>
      </c>
      <c r="G141" s="20">
        <v>26.6</v>
      </c>
      <c r="H141" s="21" t="s">
        <v>4140</v>
      </c>
      <c r="I141" s="22" t="s">
        <v>3858</v>
      </c>
    </row>
    <row r="142" spans="1:77">
      <c r="A142" s="16" t="s">
        <v>6073</v>
      </c>
      <c r="B142" s="32" t="s">
        <v>6074</v>
      </c>
      <c r="C142" s="18">
        <v>6</v>
      </c>
      <c r="D142" s="19">
        <v>0.16</v>
      </c>
      <c r="E142" s="18">
        <v>3</v>
      </c>
      <c r="F142" s="20">
        <v>24.5</v>
      </c>
      <c r="G142" s="20">
        <v>26</v>
      </c>
      <c r="H142" s="41" t="s">
        <v>6144</v>
      </c>
      <c r="I142" s="22" t="s">
        <v>3858</v>
      </c>
    </row>
    <row r="143" spans="1:77">
      <c r="A143" s="16" t="s">
        <v>6072</v>
      </c>
      <c r="B143" s="32" t="s">
        <v>141</v>
      </c>
      <c r="C143" s="18">
        <v>6</v>
      </c>
      <c r="D143" s="19">
        <v>0.18</v>
      </c>
      <c r="E143" s="18">
        <v>3</v>
      </c>
      <c r="F143" s="20">
        <v>27.4</v>
      </c>
      <c r="G143" s="20">
        <v>29.1</v>
      </c>
      <c r="H143" s="41" t="s">
        <v>6143</v>
      </c>
      <c r="I143" s="22" t="s">
        <v>3858</v>
      </c>
    </row>
    <row r="144" spans="1:77">
      <c r="A144" s="16" t="s">
        <v>6071</v>
      </c>
      <c r="B144" s="32" t="s">
        <v>1575</v>
      </c>
      <c r="C144" s="18">
        <v>6</v>
      </c>
      <c r="D144" s="19">
        <v>0.18</v>
      </c>
      <c r="E144" s="18">
        <v>3</v>
      </c>
      <c r="F144" s="20">
        <v>26.3</v>
      </c>
      <c r="G144" s="20">
        <v>27.9</v>
      </c>
      <c r="H144" s="41" t="s">
        <v>6142</v>
      </c>
      <c r="I144" s="22" t="s">
        <v>3858</v>
      </c>
    </row>
    <row r="145" spans="1:77">
      <c r="A145" s="16" t="s">
        <v>191</v>
      </c>
      <c r="B145" s="17" t="s">
        <v>107</v>
      </c>
      <c r="C145" s="18">
        <v>6</v>
      </c>
      <c r="D145" s="19">
        <v>0.18</v>
      </c>
      <c r="E145" s="18">
        <v>4</v>
      </c>
      <c r="F145" s="20">
        <v>40.5</v>
      </c>
      <c r="G145" s="20">
        <v>43</v>
      </c>
      <c r="H145" s="21" t="s">
        <v>4141</v>
      </c>
      <c r="I145" s="22" t="s">
        <v>3858</v>
      </c>
    </row>
    <row r="146" spans="1:77">
      <c r="A146" s="16" t="s">
        <v>192</v>
      </c>
      <c r="B146" s="17" t="s">
        <v>193</v>
      </c>
      <c r="C146" s="18">
        <v>6</v>
      </c>
      <c r="D146" s="19">
        <v>0.12</v>
      </c>
      <c r="E146" s="18">
        <v>2</v>
      </c>
      <c r="F146" s="20">
        <v>21.8</v>
      </c>
      <c r="G146" s="20">
        <v>23.1</v>
      </c>
      <c r="H146" s="21" t="s">
        <v>4142</v>
      </c>
      <c r="I146" s="22" t="s">
        <v>3858</v>
      </c>
    </row>
    <row r="147" spans="1:77">
      <c r="A147" s="5" t="s">
        <v>6076</v>
      </c>
      <c r="B147" s="2" t="s">
        <v>6077</v>
      </c>
      <c r="C147" s="3">
        <v>6</v>
      </c>
      <c r="D147" s="6">
        <v>0.11</v>
      </c>
      <c r="E147" s="3">
        <v>2</v>
      </c>
      <c r="F147" s="20">
        <v>18.600000000000001</v>
      </c>
      <c r="G147" s="20">
        <v>19.7</v>
      </c>
      <c r="H147" s="41" t="s">
        <v>6146</v>
      </c>
      <c r="I147" s="22" t="s">
        <v>3858</v>
      </c>
    </row>
    <row r="148" spans="1:77">
      <c r="A148" s="16" t="s">
        <v>194</v>
      </c>
      <c r="B148" s="17" t="s">
        <v>245</v>
      </c>
      <c r="C148" s="18">
        <v>6</v>
      </c>
      <c r="D148" s="19">
        <v>0.06</v>
      </c>
      <c r="E148" s="18">
        <v>1</v>
      </c>
      <c r="F148" s="20">
        <v>8.5</v>
      </c>
      <c r="G148" s="20">
        <v>9</v>
      </c>
      <c r="H148" s="21" t="s">
        <v>4143</v>
      </c>
      <c r="I148" s="22" t="s">
        <v>3858</v>
      </c>
    </row>
    <row r="149" spans="1:77">
      <c r="A149" s="5" t="s">
        <v>1195</v>
      </c>
      <c r="B149" s="17" t="s">
        <v>183</v>
      </c>
      <c r="C149" s="3">
        <v>6</v>
      </c>
      <c r="D149" s="6">
        <v>0.11</v>
      </c>
      <c r="E149" s="3">
        <v>2</v>
      </c>
      <c r="F149" s="20">
        <v>19.7</v>
      </c>
      <c r="G149" s="20">
        <v>20.9</v>
      </c>
      <c r="H149" s="21" t="s">
        <v>4144</v>
      </c>
      <c r="I149" s="22" t="s">
        <v>3858</v>
      </c>
    </row>
    <row r="150" spans="1:77">
      <c r="A150" s="16" t="s">
        <v>6078</v>
      </c>
      <c r="B150" s="32" t="s">
        <v>6079</v>
      </c>
      <c r="C150" s="18">
        <v>6</v>
      </c>
      <c r="D150" s="19">
        <v>0.28999999999999998</v>
      </c>
      <c r="E150" s="18">
        <v>4</v>
      </c>
      <c r="F150" s="20">
        <v>26.6</v>
      </c>
      <c r="G150" s="20">
        <v>28.2</v>
      </c>
      <c r="H150" s="41" t="s">
        <v>6147</v>
      </c>
      <c r="I150" s="22" t="s">
        <v>3858</v>
      </c>
      <c r="BY150" s="27"/>
    </row>
    <row r="151" spans="1:77">
      <c r="A151" s="5" t="s">
        <v>1240</v>
      </c>
      <c r="B151" s="17" t="s">
        <v>1958</v>
      </c>
      <c r="C151" s="3">
        <v>6</v>
      </c>
      <c r="D151" s="6">
        <v>7.0000000000000007E-2</v>
      </c>
      <c r="E151" s="3">
        <v>2</v>
      </c>
      <c r="F151" s="20">
        <v>33.4</v>
      </c>
      <c r="G151" s="20">
        <v>35.4</v>
      </c>
      <c r="H151" s="21" t="s">
        <v>4145</v>
      </c>
      <c r="I151" s="22" t="s">
        <v>3858</v>
      </c>
    </row>
    <row r="152" spans="1:77">
      <c r="A152" s="16" t="s">
        <v>249</v>
      </c>
      <c r="B152" s="17" t="s">
        <v>430</v>
      </c>
      <c r="C152" s="18">
        <v>6</v>
      </c>
      <c r="D152" s="19">
        <v>0.28000000000000003</v>
      </c>
      <c r="E152" s="18">
        <v>5</v>
      </c>
      <c r="F152" s="20">
        <v>51.2</v>
      </c>
      <c r="G152" s="20">
        <v>54.3</v>
      </c>
      <c r="H152" s="21" t="s">
        <v>4146</v>
      </c>
      <c r="I152" s="22" t="s">
        <v>3858</v>
      </c>
    </row>
    <row r="153" spans="1:77">
      <c r="A153" s="16" t="s">
        <v>250</v>
      </c>
      <c r="B153" s="17" t="s">
        <v>2854</v>
      </c>
      <c r="C153" s="18">
        <v>6</v>
      </c>
      <c r="D153" s="19">
        <v>0.35</v>
      </c>
      <c r="E153" s="18">
        <v>6</v>
      </c>
      <c r="F153" s="20">
        <v>61</v>
      </c>
      <c r="G153" s="20">
        <v>64.7</v>
      </c>
      <c r="H153" s="21" t="s">
        <v>4147</v>
      </c>
      <c r="I153" s="22" t="s">
        <v>3858</v>
      </c>
    </row>
    <row r="154" spans="1:77">
      <c r="A154" s="16" t="s">
        <v>156</v>
      </c>
      <c r="B154" s="17" t="s">
        <v>108</v>
      </c>
      <c r="C154" s="18">
        <v>6</v>
      </c>
      <c r="D154" s="19">
        <v>0.18</v>
      </c>
      <c r="E154" s="18">
        <v>4</v>
      </c>
      <c r="F154" s="20">
        <v>35.299999999999997</v>
      </c>
      <c r="G154" s="20">
        <v>37.5</v>
      </c>
      <c r="H154" s="21" t="s">
        <v>4148</v>
      </c>
      <c r="I154" s="22" t="s">
        <v>3858</v>
      </c>
    </row>
    <row r="155" spans="1:77">
      <c r="A155" s="24" t="s">
        <v>2082</v>
      </c>
      <c r="B155" s="17" t="s">
        <v>2083</v>
      </c>
      <c r="C155" s="25">
        <v>6</v>
      </c>
      <c r="D155" s="26">
        <v>0.18</v>
      </c>
      <c r="E155" s="25">
        <v>4</v>
      </c>
      <c r="F155" s="20">
        <v>35.299999999999997</v>
      </c>
      <c r="G155" s="20">
        <v>37.5</v>
      </c>
      <c r="H155" s="21" t="s">
        <v>4149</v>
      </c>
      <c r="I155" s="22" t="s">
        <v>3858</v>
      </c>
    </row>
    <row r="156" spans="1:77">
      <c r="A156" s="16" t="s">
        <v>157</v>
      </c>
      <c r="B156" s="17" t="s">
        <v>184</v>
      </c>
      <c r="C156" s="18">
        <v>6</v>
      </c>
      <c r="D156" s="19">
        <v>0.18</v>
      </c>
      <c r="E156" s="18">
        <v>4</v>
      </c>
      <c r="F156" s="20">
        <v>35.299999999999997</v>
      </c>
      <c r="G156" s="20">
        <v>37.5</v>
      </c>
      <c r="H156" s="21" t="s">
        <v>4150</v>
      </c>
      <c r="I156" s="22" t="s">
        <v>3858</v>
      </c>
    </row>
    <row r="157" spans="1:77">
      <c r="A157" s="16" t="s">
        <v>158</v>
      </c>
      <c r="B157" s="17" t="s">
        <v>432</v>
      </c>
      <c r="C157" s="18">
        <v>6</v>
      </c>
      <c r="D157" s="19">
        <v>0.17</v>
      </c>
      <c r="E157" s="18">
        <v>3</v>
      </c>
      <c r="F157" s="20">
        <v>34.200000000000003</v>
      </c>
      <c r="G157" s="20">
        <v>36.299999999999997</v>
      </c>
      <c r="H157" s="21" t="s">
        <v>4151</v>
      </c>
      <c r="I157" s="22" t="s">
        <v>3858</v>
      </c>
    </row>
    <row r="158" spans="1:77">
      <c r="A158" s="16" t="s">
        <v>2084</v>
      </c>
      <c r="B158" s="32" t="s">
        <v>2085</v>
      </c>
      <c r="C158" s="18">
        <v>6</v>
      </c>
      <c r="D158" s="19">
        <v>0.17</v>
      </c>
      <c r="E158" s="18">
        <v>5</v>
      </c>
      <c r="F158" s="20">
        <v>34.200000000000003</v>
      </c>
      <c r="G158" s="20">
        <v>36.299999999999997</v>
      </c>
      <c r="H158" s="21" t="s">
        <v>4152</v>
      </c>
      <c r="I158" s="22" t="s">
        <v>3858</v>
      </c>
    </row>
    <row r="159" spans="1:77">
      <c r="A159" s="16" t="s">
        <v>251</v>
      </c>
      <c r="B159" s="17" t="s">
        <v>429</v>
      </c>
      <c r="C159" s="18">
        <v>6</v>
      </c>
      <c r="D159" s="19">
        <v>0.26</v>
      </c>
      <c r="E159" s="18">
        <v>6</v>
      </c>
      <c r="F159" s="20">
        <v>61.1</v>
      </c>
      <c r="G159" s="20">
        <v>64.8</v>
      </c>
      <c r="H159" s="21" t="s">
        <v>4153</v>
      </c>
      <c r="I159" s="22" t="s">
        <v>3858</v>
      </c>
    </row>
    <row r="160" spans="1:77">
      <c r="A160" s="16" t="s">
        <v>159</v>
      </c>
      <c r="B160" s="17" t="s">
        <v>185</v>
      </c>
      <c r="C160" s="18">
        <v>6</v>
      </c>
      <c r="D160" s="19">
        <v>0.11</v>
      </c>
      <c r="E160" s="18">
        <v>3</v>
      </c>
      <c r="F160" s="20">
        <v>34.200000000000003</v>
      </c>
      <c r="G160" s="20">
        <v>36.299999999999997</v>
      </c>
      <c r="H160" s="21" t="s">
        <v>4154</v>
      </c>
      <c r="I160" s="22" t="s">
        <v>3858</v>
      </c>
    </row>
    <row r="161" spans="1:77">
      <c r="A161" s="16" t="s">
        <v>161</v>
      </c>
      <c r="B161" s="17" t="s">
        <v>431</v>
      </c>
      <c r="C161" s="18">
        <v>6</v>
      </c>
      <c r="D161" s="19">
        <v>0.27</v>
      </c>
      <c r="E161" s="18">
        <v>7</v>
      </c>
      <c r="F161" s="20">
        <v>58.4</v>
      </c>
      <c r="G161" s="20">
        <v>62</v>
      </c>
      <c r="H161" s="21" t="s">
        <v>4155</v>
      </c>
      <c r="I161" s="22" t="s">
        <v>3858</v>
      </c>
    </row>
    <row r="162" spans="1:77">
      <c r="A162" s="16" t="s">
        <v>160</v>
      </c>
      <c r="B162" s="17" t="s">
        <v>433</v>
      </c>
      <c r="C162" s="18">
        <v>6</v>
      </c>
      <c r="D162" s="19">
        <v>0.18</v>
      </c>
      <c r="E162" s="18">
        <v>4</v>
      </c>
      <c r="F162" s="20">
        <v>35.299999999999997</v>
      </c>
      <c r="G162" s="20">
        <v>37.5</v>
      </c>
      <c r="H162" s="21" t="s">
        <v>4156</v>
      </c>
      <c r="I162" s="22" t="s">
        <v>3858</v>
      </c>
    </row>
    <row r="163" spans="1:77">
      <c r="A163" s="16" t="s">
        <v>236</v>
      </c>
      <c r="B163" s="17" t="s">
        <v>1990</v>
      </c>
      <c r="C163" s="18">
        <v>6</v>
      </c>
      <c r="D163" s="19">
        <v>0.1</v>
      </c>
      <c r="E163" s="18">
        <v>4</v>
      </c>
      <c r="F163" s="20">
        <v>27</v>
      </c>
      <c r="G163" s="20">
        <v>28.6</v>
      </c>
      <c r="H163" s="21" t="s">
        <v>4157</v>
      </c>
      <c r="I163" s="22" t="s">
        <v>3858</v>
      </c>
    </row>
    <row r="164" spans="1:77">
      <c r="A164" s="16" t="s">
        <v>190</v>
      </c>
      <c r="B164" s="17" t="s">
        <v>1988</v>
      </c>
      <c r="C164" s="18">
        <v>6</v>
      </c>
      <c r="D164" s="19">
        <v>0.15</v>
      </c>
      <c r="E164" s="18">
        <v>5</v>
      </c>
      <c r="F164" s="20">
        <v>39.9</v>
      </c>
      <c r="G164" s="20">
        <v>42.3</v>
      </c>
      <c r="H164" s="21" t="s">
        <v>4158</v>
      </c>
      <c r="I164" s="22" t="s">
        <v>3858</v>
      </c>
      <c r="BY164" s="27"/>
    </row>
    <row r="165" spans="1:77">
      <c r="A165" s="16" t="s">
        <v>252</v>
      </c>
      <c r="B165" s="17" t="s">
        <v>435</v>
      </c>
      <c r="C165" s="18">
        <v>6</v>
      </c>
      <c r="D165" s="19">
        <v>0.24</v>
      </c>
      <c r="E165" s="18">
        <v>3</v>
      </c>
      <c r="F165" s="20">
        <v>58</v>
      </c>
      <c r="G165" s="20">
        <v>61.5</v>
      </c>
      <c r="H165" s="21" t="s">
        <v>4159</v>
      </c>
      <c r="I165" s="22" t="s">
        <v>3858</v>
      </c>
    </row>
    <row r="166" spans="1:77">
      <c r="A166" s="16" t="s">
        <v>1997</v>
      </c>
      <c r="B166" s="17" t="s">
        <v>1996</v>
      </c>
      <c r="C166" s="18">
        <v>6</v>
      </c>
      <c r="D166" s="19">
        <v>0.24</v>
      </c>
      <c r="E166" s="18">
        <v>3</v>
      </c>
      <c r="F166" s="20">
        <v>58</v>
      </c>
      <c r="G166" s="20">
        <v>61.5</v>
      </c>
      <c r="H166" s="21" t="s">
        <v>4160</v>
      </c>
      <c r="I166" s="22" t="s">
        <v>3858</v>
      </c>
    </row>
    <row r="167" spans="1:77">
      <c r="A167" s="5" t="s">
        <v>1221</v>
      </c>
      <c r="B167" s="17" t="s">
        <v>108</v>
      </c>
      <c r="C167" s="7">
        <v>6</v>
      </c>
      <c r="D167" s="6">
        <v>0.18</v>
      </c>
      <c r="E167" s="3">
        <v>4</v>
      </c>
      <c r="F167" s="20">
        <v>37.4</v>
      </c>
      <c r="G167" s="20">
        <v>39.700000000000003</v>
      </c>
      <c r="H167" s="21" t="s">
        <v>4161</v>
      </c>
      <c r="I167" s="22" t="s">
        <v>3858</v>
      </c>
    </row>
    <row r="168" spans="1:77">
      <c r="A168" s="5" t="s">
        <v>1222</v>
      </c>
      <c r="B168" s="17" t="s">
        <v>184</v>
      </c>
      <c r="C168" s="7">
        <v>6</v>
      </c>
      <c r="D168" s="6">
        <v>0.18</v>
      </c>
      <c r="E168" s="3">
        <v>4</v>
      </c>
      <c r="F168" s="20">
        <v>37.4</v>
      </c>
      <c r="G168" s="20">
        <v>39.700000000000003</v>
      </c>
      <c r="H168" s="21" t="s">
        <v>4162</v>
      </c>
      <c r="I168" s="22" t="s">
        <v>3858</v>
      </c>
    </row>
    <row r="169" spans="1:77">
      <c r="A169" s="5" t="s">
        <v>1227</v>
      </c>
      <c r="B169" s="17" t="s">
        <v>432</v>
      </c>
      <c r="C169" s="7">
        <v>6</v>
      </c>
      <c r="D169" s="6">
        <v>0.17</v>
      </c>
      <c r="E169" s="3">
        <v>3</v>
      </c>
      <c r="F169" s="20">
        <v>35.9</v>
      </c>
      <c r="G169" s="20">
        <v>38.1</v>
      </c>
      <c r="H169" s="21" t="s">
        <v>4163</v>
      </c>
      <c r="I169" s="22" t="s">
        <v>3858</v>
      </c>
    </row>
    <row r="170" spans="1:77">
      <c r="A170" s="5" t="s">
        <v>1229</v>
      </c>
      <c r="B170" s="17" t="s">
        <v>1122</v>
      </c>
      <c r="C170" s="7">
        <v>6</v>
      </c>
      <c r="D170" s="6">
        <v>0.11</v>
      </c>
      <c r="E170" s="3">
        <v>2</v>
      </c>
      <c r="F170" s="20">
        <v>21.9</v>
      </c>
      <c r="G170" s="20">
        <v>23.2</v>
      </c>
      <c r="H170" s="21" t="s">
        <v>4164</v>
      </c>
      <c r="I170" s="22" t="s">
        <v>3858</v>
      </c>
    </row>
    <row r="171" spans="1:77">
      <c r="A171" s="5" t="s">
        <v>1233</v>
      </c>
      <c r="B171" s="17" t="s">
        <v>1639</v>
      </c>
      <c r="C171" s="7">
        <v>6</v>
      </c>
      <c r="D171" s="6">
        <v>0.06</v>
      </c>
      <c r="E171" s="3">
        <v>2</v>
      </c>
      <c r="F171" s="20">
        <v>16.3</v>
      </c>
      <c r="G171" s="20">
        <v>17.3</v>
      </c>
      <c r="H171" s="21" t="s">
        <v>4165</v>
      </c>
      <c r="I171" s="22" t="s">
        <v>3858</v>
      </c>
    </row>
    <row r="172" spans="1:77" s="15" customFormat="1">
      <c r="A172" s="5" t="s">
        <v>1223</v>
      </c>
      <c r="B172" s="17" t="s">
        <v>185</v>
      </c>
      <c r="C172" s="7">
        <v>6</v>
      </c>
      <c r="D172" s="6">
        <v>0.11</v>
      </c>
      <c r="E172" s="3">
        <v>3</v>
      </c>
      <c r="F172" s="20">
        <v>35.799999999999997</v>
      </c>
      <c r="G172" s="20">
        <v>38</v>
      </c>
      <c r="H172" s="21" t="s">
        <v>4166</v>
      </c>
      <c r="I172" s="22" t="s">
        <v>3858</v>
      </c>
      <c r="BY172" s="22"/>
    </row>
    <row r="173" spans="1:77">
      <c r="A173" s="5" t="s">
        <v>1226</v>
      </c>
      <c r="B173" s="17" t="s">
        <v>431</v>
      </c>
      <c r="C173" s="7">
        <v>6</v>
      </c>
      <c r="D173" s="6">
        <v>0.27</v>
      </c>
      <c r="E173" s="3">
        <v>7</v>
      </c>
      <c r="F173" s="20">
        <v>47.5</v>
      </c>
      <c r="G173" s="20">
        <v>50.4</v>
      </c>
      <c r="H173" s="21" t="s">
        <v>4167</v>
      </c>
      <c r="I173" s="22" t="s">
        <v>3858</v>
      </c>
    </row>
    <row r="174" spans="1:77">
      <c r="A174" s="5" t="s">
        <v>1228</v>
      </c>
      <c r="B174" s="17" t="s">
        <v>433</v>
      </c>
      <c r="C174" s="7">
        <v>6</v>
      </c>
      <c r="D174" s="6">
        <v>0.18</v>
      </c>
      <c r="E174" s="3">
        <v>4</v>
      </c>
      <c r="F174" s="20">
        <v>38.4</v>
      </c>
      <c r="G174" s="20">
        <v>40.700000000000003</v>
      </c>
      <c r="H174" s="21" t="s">
        <v>4168</v>
      </c>
      <c r="I174" s="22" t="s">
        <v>3858</v>
      </c>
    </row>
    <row r="175" spans="1:77">
      <c r="A175" s="5" t="s">
        <v>1231</v>
      </c>
      <c r="B175" s="17" t="s">
        <v>110</v>
      </c>
      <c r="C175" s="7">
        <v>6</v>
      </c>
      <c r="D175" s="6">
        <v>0.1</v>
      </c>
      <c r="E175" s="3">
        <v>2</v>
      </c>
      <c r="F175" s="20">
        <v>23.9</v>
      </c>
      <c r="G175" s="20">
        <v>25.4</v>
      </c>
      <c r="H175" s="21" t="s">
        <v>4169</v>
      </c>
      <c r="I175" s="22" t="s">
        <v>3858</v>
      </c>
    </row>
    <row r="176" spans="1:77">
      <c r="A176" s="5" t="s">
        <v>1232</v>
      </c>
      <c r="B176" s="17" t="s">
        <v>109</v>
      </c>
      <c r="C176" s="7">
        <v>6</v>
      </c>
      <c r="D176" s="6">
        <v>7.0000000000000007E-2</v>
      </c>
      <c r="E176" s="3">
        <v>2</v>
      </c>
      <c r="F176" s="20">
        <v>21.6</v>
      </c>
      <c r="G176" s="20">
        <v>22.9</v>
      </c>
      <c r="H176" s="21" t="s">
        <v>4170</v>
      </c>
      <c r="I176" s="22" t="s">
        <v>3858</v>
      </c>
    </row>
    <row r="177" spans="1:77">
      <c r="A177" s="5" t="s">
        <v>1224</v>
      </c>
      <c r="B177" s="17" t="s">
        <v>430</v>
      </c>
      <c r="C177" s="7">
        <v>6</v>
      </c>
      <c r="D177" s="6">
        <v>0.28000000000000003</v>
      </c>
      <c r="E177" s="3">
        <v>5</v>
      </c>
      <c r="F177" s="20">
        <v>38.799999999999997</v>
      </c>
      <c r="G177" s="20">
        <v>41.2</v>
      </c>
      <c r="H177" s="21" t="s">
        <v>4171</v>
      </c>
      <c r="I177" s="22" t="s">
        <v>3858</v>
      </c>
    </row>
    <row r="178" spans="1:77">
      <c r="A178" s="5" t="s">
        <v>1230</v>
      </c>
      <c r="B178" s="17" t="s">
        <v>434</v>
      </c>
      <c r="C178" s="7">
        <v>6</v>
      </c>
      <c r="D178" s="6">
        <v>0.08</v>
      </c>
      <c r="E178" s="3">
        <v>2</v>
      </c>
      <c r="F178" s="20">
        <v>31.2</v>
      </c>
      <c r="G178" s="20">
        <v>33.1</v>
      </c>
      <c r="H178" s="21" t="s">
        <v>4172</v>
      </c>
      <c r="I178" s="22" t="s">
        <v>3858</v>
      </c>
    </row>
    <row r="179" spans="1:77">
      <c r="A179" s="5" t="s">
        <v>1225</v>
      </c>
      <c r="B179" s="17" t="s">
        <v>1641</v>
      </c>
      <c r="C179" s="7">
        <v>6</v>
      </c>
      <c r="D179" s="6">
        <v>0.35</v>
      </c>
      <c r="E179" s="3">
        <v>6</v>
      </c>
      <c r="F179" s="20">
        <v>46.8</v>
      </c>
      <c r="G179" s="20">
        <v>49.7</v>
      </c>
      <c r="H179" s="21" t="s">
        <v>4173</v>
      </c>
      <c r="I179" s="22" t="s">
        <v>3858</v>
      </c>
    </row>
    <row r="180" spans="1:77">
      <c r="A180" s="4" t="s">
        <v>396</v>
      </c>
      <c r="B180" s="17" t="s">
        <v>1644</v>
      </c>
      <c r="C180" s="7">
        <v>6</v>
      </c>
      <c r="D180" s="6">
        <v>0.22</v>
      </c>
      <c r="E180" s="3">
        <v>3</v>
      </c>
      <c r="F180" s="20">
        <v>23.5</v>
      </c>
      <c r="G180" s="20">
        <v>24.9</v>
      </c>
      <c r="H180" s="21" t="s">
        <v>4174</v>
      </c>
      <c r="I180" s="22" t="s">
        <v>3858</v>
      </c>
    </row>
    <row r="181" spans="1:77">
      <c r="A181" s="4" t="s">
        <v>397</v>
      </c>
      <c r="B181" s="17" t="s">
        <v>1646</v>
      </c>
      <c r="C181" s="7">
        <v>6</v>
      </c>
      <c r="D181" s="6">
        <v>0.22</v>
      </c>
      <c r="E181" s="3">
        <v>3</v>
      </c>
      <c r="F181" s="20">
        <v>23.5</v>
      </c>
      <c r="G181" s="20">
        <v>24.9</v>
      </c>
      <c r="H181" s="21" t="s">
        <v>4175</v>
      </c>
      <c r="I181" s="22" t="s">
        <v>3858</v>
      </c>
    </row>
    <row r="182" spans="1:77" s="15" customFormat="1">
      <c r="A182" s="4" t="s">
        <v>398</v>
      </c>
      <c r="B182" s="17" t="s">
        <v>1645</v>
      </c>
      <c r="C182" s="7">
        <v>6</v>
      </c>
      <c r="D182" s="6">
        <v>0.22</v>
      </c>
      <c r="E182" s="3">
        <v>3</v>
      </c>
      <c r="F182" s="20">
        <v>23.5</v>
      </c>
      <c r="G182" s="20">
        <v>24.9</v>
      </c>
      <c r="H182" s="21" t="s">
        <v>4176</v>
      </c>
      <c r="I182" s="22" t="s">
        <v>3858</v>
      </c>
      <c r="BY182" s="22"/>
    </row>
    <row r="183" spans="1:77" s="15" customFormat="1">
      <c r="A183" s="4" t="s">
        <v>400</v>
      </c>
      <c r="B183" s="17" t="s">
        <v>1755</v>
      </c>
      <c r="C183" s="18">
        <v>1</v>
      </c>
      <c r="D183" s="19"/>
      <c r="E183" s="18"/>
      <c r="F183" s="20">
        <v>9.6999999999999993</v>
      </c>
      <c r="G183" s="20">
        <v>10.3</v>
      </c>
      <c r="H183" s="21" t="s">
        <v>4177</v>
      </c>
      <c r="I183" s="22" t="s">
        <v>3858</v>
      </c>
      <c r="BY183" s="22"/>
    </row>
    <row r="184" spans="1:77" s="15" customFormat="1">
      <c r="A184" s="4" t="s">
        <v>393</v>
      </c>
      <c r="B184" s="17" t="s">
        <v>1539</v>
      </c>
      <c r="C184" s="7">
        <v>6</v>
      </c>
      <c r="D184" s="6">
        <v>0.2</v>
      </c>
      <c r="E184" s="3">
        <v>3</v>
      </c>
      <c r="F184" s="20">
        <v>27.6</v>
      </c>
      <c r="G184" s="20">
        <v>29.3</v>
      </c>
      <c r="H184" s="21" t="s">
        <v>4178</v>
      </c>
      <c r="I184" s="22" t="s">
        <v>3858</v>
      </c>
      <c r="BY184" s="22"/>
    </row>
    <row r="185" spans="1:77" s="15" customFormat="1">
      <c r="A185" s="24" t="s">
        <v>2086</v>
      </c>
      <c r="B185" s="17" t="s">
        <v>2855</v>
      </c>
      <c r="C185" s="25">
        <v>6</v>
      </c>
      <c r="D185" s="26">
        <v>0.2</v>
      </c>
      <c r="E185" s="25">
        <v>3</v>
      </c>
      <c r="F185" s="20">
        <v>27.6</v>
      </c>
      <c r="G185" s="20">
        <v>29.3</v>
      </c>
      <c r="H185" s="21" t="s">
        <v>4179</v>
      </c>
      <c r="I185" s="22" t="s">
        <v>3858</v>
      </c>
      <c r="BY185" s="22"/>
    </row>
    <row r="186" spans="1:77" s="15" customFormat="1">
      <c r="A186" s="24" t="s">
        <v>2087</v>
      </c>
      <c r="B186" s="17" t="s">
        <v>2856</v>
      </c>
      <c r="C186" s="25">
        <v>6</v>
      </c>
      <c r="D186" s="26">
        <v>0.2</v>
      </c>
      <c r="E186" s="25">
        <v>3</v>
      </c>
      <c r="F186" s="20">
        <v>27.6</v>
      </c>
      <c r="G186" s="20">
        <v>29.3</v>
      </c>
      <c r="H186" s="21" t="s">
        <v>4180</v>
      </c>
      <c r="I186" s="22" t="s">
        <v>3858</v>
      </c>
      <c r="BY186" s="22"/>
    </row>
    <row r="187" spans="1:77">
      <c r="A187" s="4" t="s">
        <v>394</v>
      </c>
      <c r="B187" s="17" t="s">
        <v>1542</v>
      </c>
      <c r="C187" s="7">
        <v>6</v>
      </c>
      <c r="D187" s="6">
        <v>0.2</v>
      </c>
      <c r="E187" s="3">
        <v>3</v>
      </c>
      <c r="F187" s="20">
        <v>27.6</v>
      </c>
      <c r="G187" s="20">
        <v>29.3</v>
      </c>
      <c r="H187" s="21" t="s">
        <v>4181</v>
      </c>
      <c r="I187" s="22" t="s">
        <v>3858</v>
      </c>
    </row>
    <row r="188" spans="1:77">
      <c r="A188" s="24" t="s">
        <v>2088</v>
      </c>
      <c r="B188" s="17" t="s">
        <v>2857</v>
      </c>
      <c r="C188" s="25">
        <v>6</v>
      </c>
      <c r="D188" s="26">
        <v>0.2</v>
      </c>
      <c r="E188" s="25">
        <v>3</v>
      </c>
      <c r="F188" s="20">
        <v>27.6</v>
      </c>
      <c r="G188" s="20">
        <v>29.3</v>
      </c>
      <c r="H188" s="21" t="s">
        <v>4182</v>
      </c>
      <c r="I188" s="22" t="s">
        <v>3858</v>
      </c>
    </row>
    <row r="189" spans="1:77" s="15" customFormat="1">
      <c r="A189" s="4" t="s">
        <v>395</v>
      </c>
      <c r="B189" s="17" t="s">
        <v>1541</v>
      </c>
      <c r="C189" s="7">
        <v>6</v>
      </c>
      <c r="D189" s="6">
        <v>0.2</v>
      </c>
      <c r="E189" s="3">
        <v>3</v>
      </c>
      <c r="F189" s="20">
        <v>27.6</v>
      </c>
      <c r="G189" s="20">
        <v>29.3</v>
      </c>
      <c r="H189" s="21" t="s">
        <v>4183</v>
      </c>
      <c r="I189" s="22" t="s">
        <v>3858</v>
      </c>
      <c r="BY189" s="22"/>
    </row>
    <row r="190" spans="1:77" s="15" customFormat="1">
      <c r="A190" s="4" t="s">
        <v>399</v>
      </c>
      <c r="B190" s="17" t="s">
        <v>1754</v>
      </c>
      <c r="C190" s="18">
        <v>1</v>
      </c>
      <c r="D190" s="19"/>
      <c r="E190" s="18"/>
      <c r="F190" s="20">
        <v>11.1</v>
      </c>
      <c r="G190" s="20">
        <v>11.8</v>
      </c>
      <c r="H190" s="21" t="s">
        <v>4184</v>
      </c>
      <c r="I190" s="22" t="s">
        <v>3858</v>
      </c>
      <c r="BY190" s="22"/>
    </row>
    <row r="191" spans="1:77" s="15" customFormat="1">
      <c r="A191" s="5" t="s">
        <v>1208</v>
      </c>
      <c r="B191" s="17" t="s">
        <v>1538</v>
      </c>
      <c r="C191" s="7">
        <v>6</v>
      </c>
      <c r="D191" s="6">
        <v>0.22</v>
      </c>
      <c r="E191" s="3">
        <v>3</v>
      </c>
      <c r="F191" s="20">
        <v>30.6</v>
      </c>
      <c r="G191" s="20">
        <v>32.5</v>
      </c>
      <c r="H191" s="21" t="s">
        <v>4185</v>
      </c>
      <c r="I191" s="22" t="s">
        <v>3858</v>
      </c>
      <c r="BY191" s="22"/>
    </row>
    <row r="192" spans="1:77" s="15" customFormat="1">
      <c r="A192" s="5" t="s">
        <v>1209</v>
      </c>
      <c r="B192" s="17" t="s">
        <v>1540</v>
      </c>
      <c r="C192" s="7">
        <v>6</v>
      </c>
      <c r="D192" s="6">
        <v>0.22</v>
      </c>
      <c r="E192" s="3">
        <v>3</v>
      </c>
      <c r="F192" s="20">
        <v>30.6</v>
      </c>
      <c r="G192" s="20">
        <v>32.5</v>
      </c>
      <c r="H192" s="21" t="s">
        <v>4186</v>
      </c>
      <c r="I192" s="22" t="s">
        <v>3858</v>
      </c>
      <c r="BY192" s="22"/>
    </row>
    <row r="193" spans="1:77" s="15" customFormat="1">
      <c r="A193" s="5" t="s">
        <v>1210</v>
      </c>
      <c r="B193" s="17" t="s">
        <v>1753</v>
      </c>
      <c r="C193" s="30">
        <v>1</v>
      </c>
      <c r="D193" s="11"/>
      <c r="E193" s="12"/>
      <c r="F193" s="20">
        <v>12.3</v>
      </c>
      <c r="G193" s="20">
        <v>13.1</v>
      </c>
      <c r="H193" s="21" t="s">
        <v>4187</v>
      </c>
      <c r="I193" s="22" t="s">
        <v>3858</v>
      </c>
      <c r="BY193" s="22"/>
    </row>
    <row r="194" spans="1:77" s="15" customFormat="1">
      <c r="A194" s="5" t="s">
        <v>1241</v>
      </c>
      <c r="B194" s="17" t="s">
        <v>2858</v>
      </c>
      <c r="C194" s="3">
        <v>6</v>
      </c>
      <c r="D194" s="6">
        <v>7.0000000000000007E-2</v>
      </c>
      <c r="E194" s="3">
        <v>2</v>
      </c>
      <c r="F194" s="20">
        <v>20.100000000000001</v>
      </c>
      <c r="G194" s="20">
        <v>21.3</v>
      </c>
      <c r="H194" s="21" t="s">
        <v>4188</v>
      </c>
      <c r="I194" s="22" t="s">
        <v>3858</v>
      </c>
      <c r="BY194" s="22"/>
    </row>
    <row r="195" spans="1:77" s="15" customFormat="1">
      <c r="A195" s="31" t="s">
        <v>39</v>
      </c>
      <c r="B195" s="17" t="s">
        <v>108</v>
      </c>
      <c r="C195" s="34">
        <v>6</v>
      </c>
      <c r="D195" s="35">
        <v>0.17</v>
      </c>
      <c r="E195" s="34">
        <v>4</v>
      </c>
      <c r="F195" s="20">
        <v>27.6</v>
      </c>
      <c r="G195" s="20">
        <v>29.3</v>
      </c>
      <c r="H195" s="21" t="s">
        <v>4189</v>
      </c>
      <c r="I195" s="22" t="s">
        <v>3858</v>
      </c>
      <c r="BY195" s="22"/>
    </row>
    <row r="196" spans="1:77" s="15" customFormat="1">
      <c r="A196" s="4" t="s">
        <v>1530</v>
      </c>
      <c r="B196" s="17" t="s">
        <v>1533</v>
      </c>
      <c r="C196" s="34">
        <v>6</v>
      </c>
      <c r="D196" s="35">
        <v>0.17</v>
      </c>
      <c r="E196" s="34">
        <v>4</v>
      </c>
      <c r="F196" s="20">
        <v>27.6</v>
      </c>
      <c r="G196" s="20">
        <v>29.3</v>
      </c>
      <c r="H196" s="21" t="s">
        <v>4190</v>
      </c>
      <c r="I196" s="22" t="s">
        <v>3858</v>
      </c>
      <c r="BY196" s="22"/>
    </row>
    <row r="197" spans="1:77" s="15" customFormat="1">
      <c r="A197" s="36" t="s">
        <v>376</v>
      </c>
      <c r="B197" s="17" t="s">
        <v>436</v>
      </c>
      <c r="C197" s="34">
        <v>6</v>
      </c>
      <c r="D197" s="35">
        <v>0.17</v>
      </c>
      <c r="E197" s="34">
        <v>4</v>
      </c>
      <c r="F197" s="20">
        <v>27.6</v>
      </c>
      <c r="G197" s="20">
        <v>29.3</v>
      </c>
      <c r="H197" s="21" t="s">
        <v>4191</v>
      </c>
      <c r="I197" s="22" t="s">
        <v>3858</v>
      </c>
      <c r="BY197" s="22"/>
    </row>
    <row r="198" spans="1:77" s="15" customFormat="1">
      <c r="A198" s="5" t="s">
        <v>1234</v>
      </c>
      <c r="B198" s="17" t="s">
        <v>1235</v>
      </c>
      <c r="C198" s="7">
        <v>6</v>
      </c>
      <c r="D198" s="6">
        <v>0.17</v>
      </c>
      <c r="E198" s="34">
        <v>4</v>
      </c>
      <c r="F198" s="20">
        <v>27.6</v>
      </c>
      <c r="G198" s="20">
        <v>29.3</v>
      </c>
      <c r="H198" s="21" t="s">
        <v>4192</v>
      </c>
      <c r="I198" s="22" t="s">
        <v>3858</v>
      </c>
      <c r="BY198" s="22"/>
    </row>
    <row r="199" spans="1:77" s="15" customFormat="1">
      <c r="A199" s="4" t="s">
        <v>1531</v>
      </c>
      <c r="B199" s="17" t="s">
        <v>1534</v>
      </c>
      <c r="C199" s="34">
        <v>6</v>
      </c>
      <c r="D199" s="35">
        <v>0.17</v>
      </c>
      <c r="E199" s="34">
        <v>4</v>
      </c>
      <c r="F199" s="20">
        <v>27.6</v>
      </c>
      <c r="G199" s="20">
        <v>29.3</v>
      </c>
      <c r="H199" s="21" t="s">
        <v>4193</v>
      </c>
      <c r="I199" s="22" t="s">
        <v>3858</v>
      </c>
      <c r="BY199" s="22"/>
    </row>
    <row r="200" spans="1:77" s="15" customFormat="1">
      <c r="A200" s="5" t="s">
        <v>1236</v>
      </c>
      <c r="B200" s="17" t="s">
        <v>1237</v>
      </c>
      <c r="C200" s="7">
        <v>6</v>
      </c>
      <c r="D200" s="6">
        <v>0.17</v>
      </c>
      <c r="E200" s="34">
        <v>4</v>
      </c>
      <c r="F200" s="20">
        <v>27.6</v>
      </c>
      <c r="G200" s="20">
        <v>29.3</v>
      </c>
      <c r="H200" s="21" t="s">
        <v>4194</v>
      </c>
      <c r="I200" s="22" t="s">
        <v>3858</v>
      </c>
      <c r="BY200" s="22"/>
    </row>
    <row r="201" spans="1:77" s="15" customFormat="1">
      <c r="A201" s="31" t="s">
        <v>40</v>
      </c>
      <c r="B201" s="17" t="s">
        <v>184</v>
      </c>
      <c r="C201" s="34">
        <v>6</v>
      </c>
      <c r="D201" s="35">
        <v>0.17</v>
      </c>
      <c r="E201" s="34">
        <v>4</v>
      </c>
      <c r="F201" s="20">
        <v>27.6</v>
      </c>
      <c r="G201" s="20">
        <v>29.3</v>
      </c>
      <c r="H201" s="21" t="s">
        <v>4195</v>
      </c>
      <c r="I201" s="22" t="s">
        <v>3858</v>
      </c>
      <c r="BY201" s="22"/>
    </row>
    <row r="202" spans="1:77" s="15" customFormat="1">
      <c r="A202" s="36" t="s">
        <v>377</v>
      </c>
      <c r="B202" s="17" t="s">
        <v>1635</v>
      </c>
      <c r="C202" s="34">
        <v>6</v>
      </c>
      <c r="D202" s="35">
        <v>0.17</v>
      </c>
      <c r="E202" s="34">
        <v>4</v>
      </c>
      <c r="F202" s="20">
        <v>27.6</v>
      </c>
      <c r="G202" s="20">
        <v>29.3</v>
      </c>
      <c r="H202" s="21" t="s">
        <v>4196</v>
      </c>
      <c r="I202" s="22" t="s">
        <v>3858</v>
      </c>
      <c r="BY202" s="22"/>
    </row>
    <row r="203" spans="1:77" s="15" customFormat="1">
      <c r="A203" s="5" t="s">
        <v>1238</v>
      </c>
      <c r="B203" s="17" t="s">
        <v>1636</v>
      </c>
      <c r="C203" s="7">
        <v>6</v>
      </c>
      <c r="D203" s="6">
        <v>0.17</v>
      </c>
      <c r="E203" s="34">
        <v>4</v>
      </c>
      <c r="F203" s="20">
        <v>27.6</v>
      </c>
      <c r="G203" s="20">
        <v>29.3</v>
      </c>
      <c r="H203" s="21" t="s">
        <v>4197</v>
      </c>
      <c r="I203" s="22" t="s">
        <v>3858</v>
      </c>
      <c r="BY203" s="22"/>
    </row>
    <row r="204" spans="1:77">
      <c r="A204" s="31" t="s">
        <v>1532</v>
      </c>
      <c r="B204" s="17" t="s">
        <v>1637</v>
      </c>
      <c r="C204" s="34">
        <v>6</v>
      </c>
      <c r="D204" s="35">
        <v>0.17</v>
      </c>
      <c r="E204" s="34">
        <v>4</v>
      </c>
      <c r="F204" s="20">
        <v>27.6</v>
      </c>
      <c r="G204" s="20">
        <v>29.3</v>
      </c>
      <c r="H204" s="21" t="s">
        <v>4198</v>
      </c>
      <c r="I204" s="22" t="s">
        <v>3858</v>
      </c>
    </row>
    <row r="205" spans="1:77">
      <c r="A205" s="5" t="s">
        <v>1239</v>
      </c>
      <c r="B205" s="17" t="s">
        <v>1638</v>
      </c>
      <c r="C205" s="7">
        <v>6</v>
      </c>
      <c r="D205" s="6">
        <v>0.17</v>
      </c>
      <c r="E205" s="34">
        <v>4</v>
      </c>
      <c r="F205" s="20">
        <v>27.6</v>
      </c>
      <c r="G205" s="20">
        <v>29.3</v>
      </c>
      <c r="H205" s="21" t="s">
        <v>4199</v>
      </c>
      <c r="I205" s="22" t="s">
        <v>3858</v>
      </c>
    </row>
    <row r="206" spans="1:77" s="15" customFormat="1">
      <c r="A206" s="31" t="s">
        <v>41</v>
      </c>
      <c r="B206" s="17" t="s">
        <v>432</v>
      </c>
      <c r="C206" s="34">
        <v>6</v>
      </c>
      <c r="D206" s="35">
        <v>0.16</v>
      </c>
      <c r="E206" s="34">
        <v>3</v>
      </c>
      <c r="F206" s="20">
        <v>26.3</v>
      </c>
      <c r="G206" s="20">
        <v>27.9</v>
      </c>
      <c r="H206" s="21" t="s">
        <v>4200</v>
      </c>
      <c r="I206" s="22" t="s">
        <v>3858</v>
      </c>
      <c r="BY206" s="22"/>
    </row>
    <row r="207" spans="1:77" s="15" customFormat="1">
      <c r="A207" s="31" t="s">
        <v>42</v>
      </c>
      <c r="B207" s="17" t="s">
        <v>1122</v>
      </c>
      <c r="C207" s="34">
        <v>6</v>
      </c>
      <c r="D207" s="35">
        <v>0.11</v>
      </c>
      <c r="E207" s="34">
        <v>2</v>
      </c>
      <c r="F207" s="20">
        <v>20.399999999999999</v>
      </c>
      <c r="G207" s="20">
        <v>21.6</v>
      </c>
      <c r="H207" s="21" t="s">
        <v>4201</v>
      </c>
      <c r="I207" s="22" t="s">
        <v>3858</v>
      </c>
      <c r="BY207" s="22"/>
    </row>
    <row r="208" spans="1:77" s="15" customFormat="1">
      <c r="A208" s="31" t="s">
        <v>1865</v>
      </c>
      <c r="B208" s="17" t="s">
        <v>1866</v>
      </c>
      <c r="C208" s="34">
        <v>6</v>
      </c>
      <c r="D208" s="35">
        <v>0.11</v>
      </c>
      <c r="E208" s="34">
        <v>2</v>
      </c>
      <c r="F208" s="20">
        <v>20.399999999999999</v>
      </c>
      <c r="G208" s="20">
        <v>21.6</v>
      </c>
      <c r="H208" s="21" t="s">
        <v>4202</v>
      </c>
      <c r="I208" s="22" t="s">
        <v>3858</v>
      </c>
      <c r="BY208" s="22"/>
    </row>
    <row r="209" spans="1:77" s="15" customFormat="1">
      <c r="A209" s="31" t="s">
        <v>43</v>
      </c>
      <c r="B209" s="17" t="s">
        <v>185</v>
      </c>
      <c r="C209" s="34">
        <v>6</v>
      </c>
      <c r="D209" s="35">
        <v>0.13</v>
      </c>
      <c r="E209" s="34">
        <v>3</v>
      </c>
      <c r="F209" s="20">
        <v>26.3</v>
      </c>
      <c r="G209" s="20">
        <v>27.9</v>
      </c>
      <c r="H209" s="21" t="s">
        <v>4203</v>
      </c>
      <c r="I209" s="22" t="s">
        <v>3858</v>
      </c>
      <c r="BY209" s="22"/>
    </row>
    <row r="210" spans="1:77" s="15" customFormat="1">
      <c r="A210" s="31" t="s">
        <v>44</v>
      </c>
      <c r="B210" s="17" t="s">
        <v>1639</v>
      </c>
      <c r="C210" s="34">
        <v>6</v>
      </c>
      <c r="D210" s="35">
        <v>0.06</v>
      </c>
      <c r="E210" s="34">
        <v>2</v>
      </c>
      <c r="F210" s="20">
        <v>14.9</v>
      </c>
      <c r="G210" s="20">
        <v>15.8</v>
      </c>
      <c r="H210" s="21" t="s">
        <v>4204</v>
      </c>
      <c r="I210" s="22" t="s">
        <v>3858</v>
      </c>
      <c r="BY210" s="22"/>
    </row>
    <row r="211" spans="1:77" s="15" customFormat="1">
      <c r="A211" s="31" t="s">
        <v>45</v>
      </c>
      <c r="B211" s="17" t="s">
        <v>109</v>
      </c>
      <c r="C211" s="34">
        <v>6</v>
      </c>
      <c r="D211" s="35">
        <v>7.0000000000000007E-2</v>
      </c>
      <c r="E211" s="34">
        <v>2</v>
      </c>
      <c r="F211" s="20">
        <v>17.100000000000001</v>
      </c>
      <c r="G211" s="20">
        <v>18.100000000000001</v>
      </c>
      <c r="H211" s="21" t="s">
        <v>4205</v>
      </c>
      <c r="I211" s="22" t="s">
        <v>3858</v>
      </c>
      <c r="BY211" s="22"/>
    </row>
    <row r="212" spans="1:77" s="15" customFormat="1">
      <c r="A212" s="36" t="s">
        <v>378</v>
      </c>
      <c r="B212" s="17" t="s">
        <v>438</v>
      </c>
      <c r="C212" s="34">
        <v>6</v>
      </c>
      <c r="D212" s="35">
        <v>7.0000000000000007E-2</v>
      </c>
      <c r="E212" s="34">
        <v>2</v>
      </c>
      <c r="F212" s="20">
        <v>17.100000000000001</v>
      </c>
      <c r="G212" s="20">
        <v>18.100000000000001</v>
      </c>
      <c r="H212" s="21" t="s">
        <v>4206</v>
      </c>
      <c r="I212" s="22" t="s">
        <v>3858</v>
      </c>
      <c r="BY212" s="22"/>
    </row>
    <row r="213" spans="1:77" s="15" customFormat="1">
      <c r="A213" s="31" t="s">
        <v>46</v>
      </c>
      <c r="B213" s="17" t="s">
        <v>110</v>
      </c>
      <c r="C213" s="34">
        <v>6</v>
      </c>
      <c r="D213" s="35">
        <v>0.1</v>
      </c>
      <c r="E213" s="34">
        <v>2</v>
      </c>
      <c r="F213" s="20">
        <v>20.399999999999999</v>
      </c>
      <c r="G213" s="20">
        <v>21.6</v>
      </c>
      <c r="H213" s="21" t="s">
        <v>4207</v>
      </c>
      <c r="I213" s="22" t="s">
        <v>3858</v>
      </c>
      <c r="BY213" s="22"/>
    </row>
    <row r="214" spans="1:77" s="15" customFormat="1">
      <c r="A214" s="36" t="s">
        <v>379</v>
      </c>
      <c r="B214" s="17" t="s">
        <v>437</v>
      </c>
      <c r="C214" s="34">
        <v>6</v>
      </c>
      <c r="D214" s="35">
        <v>0.1</v>
      </c>
      <c r="E214" s="34">
        <v>2</v>
      </c>
      <c r="F214" s="20">
        <v>20.399999999999999</v>
      </c>
      <c r="G214" s="20">
        <v>21.6</v>
      </c>
      <c r="H214" s="21" t="s">
        <v>4208</v>
      </c>
      <c r="I214" s="22" t="s">
        <v>3858</v>
      </c>
      <c r="BY214" s="22"/>
    </row>
    <row r="215" spans="1:77">
      <c r="A215" s="36" t="s">
        <v>1867</v>
      </c>
      <c r="B215" s="17" t="s">
        <v>1868</v>
      </c>
      <c r="C215" s="34">
        <v>6</v>
      </c>
      <c r="D215" s="35">
        <v>0.1</v>
      </c>
      <c r="E215" s="34">
        <v>2</v>
      </c>
      <c r="F215" s="20">
        <v>20.399999999999999</v>
      </c>
      <c r="G215" s="20">
        <v>21.6</v>
      </c>
      <c r="H215" s="21" t="s">
        <v>4209</v>
      </c>
      <c r="I215" s="22" t="s">
        <v>3858</v>
      </c>
    </row>
    <row r="216" spans="1:77">
      <c r="A216" s="31" t="s">
        <v>47</v>
      </c>
      <c r="B216" s="17" t="s">
        <v>2859</v>
      </c>
      <c r="C216" s="34">
        <v>6</v>
      </c>
      <c r="D216" s="35">
        <v>0.04</v>
      </c>
      <c r="E216" s="34">
        <v>1</v>
      </c>
      <c r="F216" s="20">
        <v>10.1</v>
      </c>
      <c r="G216" s="20">
        <v>10.7</v>
      </c>
      <c r="H216" s="21" t="s">
        <v>4210</v>
      </c>
      <c r="I216" s="22" t="s">
        <v>3860</v>
      </c>
    </row>
    <row r="217" spans="1:77">
      <c r="A217" s="4" t="s">
        <v>343</v>
      </c>
      <c r="B217" s="17" t="s">
        <v>2860</v>
      </c>
      <c r="C217" s="7">
        <v>6</v>
      </c>
      <c r="D217" s="6">
        <v>0.04</v>
      </c>
      <c r="E217" s="3">
        <v>1</v>
      </c>
      <c r="F217" s="20">
        <v>10.1</v>
      </c>
      <c r="G217" s="20">
        <v>10.7</v>
      </c>
      <c r="H217" s="21" t="s">
        <v>4211</v>
      </c>
      <c r="I217" s="22" t="s">
        <v>3858</v>
      </c>
    </row>
    <row r="218" spans="1:77" ht="25.5">
      <c r="A218" s="112" t="s">
        <v>6502</v>
      </c>
      <c r="B218" s="113" t="s">
        <v>6503</v>
      </c>
      <c r="C218" s="117">
        <v>6</v>
      </c>
      <c r="D218" s="120">
        <v>0.04</v>
      </c>
      <c r="E218" s="108">
        <v>1</v>
      </c>
      <c r="F218" s="116">
        <v>10.1</v>
      </c>
      <c r="G218" s="20">
        <v>10.7</v>
      </c>
      <c r="H218" s="27" t="s">
        <v>6564</v>
      </c>
      <c r="I218" s="27" t="s">
        <v>3860</v>
      </c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  <c r="BG218" s="27"/>
      <c r="BH218" s="27"/>
      <c r="BI218" s="27"/>
      <c r="BJ218" s="27"/>
      <c r="BK218" s="27"/>
      <c r="BL218" s="27"/>
      <c r="BM218" s="27"/>
      <c r="BN218" s="27"/>
      <c r="BO218" s="27"/>
      <c r="BP218" s="27"/>
      <c r="BQ218" s="27"/>
      <c r="BR218" s="27"/>
      <c r="BS218" s="27"/>
      <c r="BT218" s="27"/>
      <c r="BU218" s="27"/>
      <c r="BV218" s="27"/>
    </row>
    <row r="219" spans="1:77">
      <c r="A219" s="31" t="s">
        <v>48</v>
      </c>
      <c r="B219" s="17" t="s">
        <v>2861</v>
      </c>
      <c r="C219" s="34">
        <v>6</v>
      </c>
      <c r="D219" s="35">
        <v>0.04</v>
      </c>
      <c r="E219" s="34">
        <v>1</v>
      </c>
      <c r="F219" s="20">
        <v>10.1</v>
      </c>
      <c r="G219" s="20">
        <v>10.7</v>
      </c>
      <c r="H219" s="21" t="s">
        <v>4212</v>
      </c>
      <c r="I219" s="22" t="s">
        <v>3860</v>
      </c>
    </row>
    <row r="220" spans="1:77">
      <c r="A220" s="4" t="s">
        <v>342</v>
      </c>
      <c r="B220" s="17" t="s">
        <v>2862</v>
      </c>
      <c r="C220" s="7">
        <v>6</v>
      </c>
      <c r="D220" s="6">
        <v>0.04</v>
      </c>
      <c r="E220" s="3">
        <v>1</v>
      </c>
      <c r="F220" s="20">
        <v>10.1</v>
      </c>
      <c r="G220" s="20">
        <v>10.7</v>
      </c>
      <c r="H220" s="21" t="s">
        <v>4213</v>
      </c>
      <c r="I220" s="22" t="s">
        <v>3858</v>
      </c>
    </row>
    <row r="221" spans="1:77">
      <c r="A221" s="112" t="s">
        <v>6500</v>
      </c>
      <c r="B221" s="113" t="s">
        <v>6501</v>
      </c>
      <c r="C221" s="117">
        <v>6</v>
      </c>
      <c r="D221" s="120">
        <v>0.04</v>
      </c>
      <c r="E221" s="108">
        <v>1</v>
      </c>
      <c r="F221" s="116">
        <v>10.1</v>
      </c>
      <c r="G221" s="20">
        <v>10.7</v>
      </c>
      <c r="H221" s="27" t="s">
        <v>6565</v>
      </c>
      <c r="I221" s="27" t="s">
        <v>3860</v>
      </c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  <c r="BG221" s="27"/>
      <c r="BH221" s="27"/>
      <c r="BI221" s="27"/>
      <c r="BJ221" s="27"/>
      <c r="BK221" s="27"/>
      <c r="BL221" s="27"/>
      <c r="BM221" s="27"/>
      <c r="BN221" s="27"/>
      <c r="BO221" s="27"/>
      <c r="BP221" s="27"/>
      <c r="BQ221" s="27"/>
      <c r="BR221" s="27"/>
      <c r="BS221" s="27"/>
      <c r="BT221" s="27"/>
      <c r="BU221" s="27"/>
      <c r="BV221" s="27"/>
    </row>
    <row r="222" spans="1:77">
      <c r="A222" s="31" t="s">
        <v>2104</v>
      </c>
      <c r="B222" s="37" t="s">
        <v>2105</v>
      </c>
      <c r="C222" s="34">
        <v>12</v>
      </c>
      <c r="D222" s="35">
        <v>0.12</v>
      </c>
      <c r="E222" s="34">
        <v>4</v>
      </c>
      <c r="F222" s="20">
        <v>17.7</v>
      </c>
      <c r="G222" s="20">
        <v>18.8</v>
      </c>
      <c r="H222" s="21" t="s">
        <v>4214</v>
      </c>
      <c r="I222" s="22" t="s">
        <v>3858</v>
      </c>
    </row>
    <row r="223" spans="1:77">
      <c r="A223" s="31" t="s">
        <v>74</v>
      </c>
      <c r="B223" s="17" t="s">
        <v>1244</v>
      </c>
      <c r="C223" s="34">
        <v>12</v>
      </c>
      <c r="D223" s="35">
        <v>0.12</v>
      </c>
      <c r="E223" s="34">
        <v>4</v>
      </c>
      <c r="F223" s="20">
        <v>18</v>
      </c>
      <c r="G223" s="20">
        <v>19.100000000000001</v>
      </c>
      <c r="H223" s="21" t="s">
        <v>4215</v>
      </c>
      <c r="I223" s="22" t="s">
        <v>3858</v>
      </c>
    </row>
    <row r="224" spans="1:77">
      <c r="A224" s="31" t="s">
        <v>75</v>
      </c>
      <c r="B224" s="17" t="s">
        <v>1567</v>
      </c>
      <c r="C224" s="34">
        <v>12</v>
      </c>
      <c r="D224" s="35">
        <v>0.12</v>
      </c>
      <c r="E224" s="34">
        <v>4</v>
      </c>
      <c r="F224" s="20">
        <v>16.899999999999999</v>
      </c>
      <c r="G224" s="20">
        <v>17.899999999999999</v>
      </c>
      <c r="H224" s="21" t="s">
        <v>4216</v>
      </c>
      <c r="I224" s="22" t="s">
        <v>3860</v>
      </c>
    </row>
    <row r="225" spans="1:77" s="15" customFormat="1">
      <c r="A225" s="36" t="s">
        <v>380</v>
      </c>
      <c r="B225" s="17" t="s">
        <v>1568</v>
      </c>
      <c r="C225" s="34">
        <v>6</v>
      </c>
      <c r="D225" s="35">
        <v>0.12</v>
      </c>
      <c r="E225" s="34">
        <v>4</v>
      </c>
      <c r="F225" s="20">
        <v>16.899999999999999</v>
      </c>
      <c r="G225" s="20">
        <v>17.899999999999999</v>
      </c>
      <c r="H225" s="21" t="s">
        <v>4217</v>
      </c>
      <c r="I225" s="22" t="s">
        <v>3860</v>
      </c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</row>
    <row r="226" spans="1:77" s="15" customFormat="1">
      <c r="A226" s="36" t="s">
        <v>1869</v>
      </c>
      <c r="B226" s="17" t="s">
        <v>1870</v>
      </c>
      <c r="C226" s="34">
        <v>6</v>
      </c>
      <c r="D226" s="35">
        <v>0.12</v>
      </c>
      <c r="E226" s="34">
        <v>4</v>
      </c>
      <c r="F226" s="20">
        <v>16.899999999999999</v>
      </c>
      <c r="G226" s="20">
        <v>17.899999999999999</v>
      </c>
      <c r="H226" s="21" t="s">
        <v>4218</v>
      </c>
      <c r="I226" s="22" t="s">
        <v>3860</v>
      </c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</row>
    <row r="227" spans="1:77">
      <c r="A227" s="31" t="s">
        <v>2112</v>
      </c>
      <c r="B227" s="37" t="s">
        <v>2113</v>
      </c>
      <c r="C227" s="7">
        <v>12</v>
      </c>
      <c r="D227" s="35">
        <v>0.1</v>
      </c>
      <c r="E227" s="34">
        <v>3</v>
      </c>
      <c r="F227" s="20">
        <v>15.5</v>
      </c>
      <c r="G227" s="20">
        <v>16.399999999999999</v>
      </c>
      <c r="H227" s="21" t="s">
        <v>4219</v>
      </c>
      <c r="I227" s="22" t="s">
        <v>3858</v>
      </c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</row>
    <row r="228" spans="1:77">
      <c r="A228" s="31" t="s">
        <v>76</v>
      </c>
      <c r="B228" s="17" t="s">
        <v>1251</v>
      </c>
      <c r="C228" s="7">
        <v>12</v>
      </c>
      <c r="D228" s="35">
        <v>0.1</v>
      </c>
      <c r="E228" s="34">
        <v>3</v>
      </c>
      <c r="F228" s="20">
        <v>16</v>
      </c>
      <c r="G228" s="20">
        <v>17</v>
      </c>
      <c r="H228" s="21" t="s">
        <v>4220</v>
      </c>
      <c r="I228" s="22" t="s">
        <v>3858</v>
      </c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</row>
    <row r="229" spans="1:77" s="15" customFormat="1">
      <c r="A229" s="4" t="s">
        <v>2114</v>
      </c>
      <c r="B229" s="1" t="s">
        <v>2115</v>
      </c>
      <c r="C229" s="7">
        <v>12</v>
      </c>
      <c r="D229" s="6">
        <v>0.04</v>
      </c>
      <c r="E229" s="3">
        <v>1</v>
      </c>
      <c r="F229" s="20">
        <v>7.9</v>
      </c>
      <c r="G229" s="20">
        <v>8.4</v>
      </c>
      <c r="H229" s="21" t="s">
        <v>4221</v>
      </c>
      <c r="I229" s="22" t="s">
        <v>3858</v>
      </c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</row>
    <row r="230" spans="1:77">
      <c r="A230" s="4" t="s">
        <v>356</v>
      </c>
      <c r="B230" s="17" t="s">
        <v>1643</v>
      </c>
      <c r="C230" s="7">
        <v>12</v>
      </c>
      <c r="D230" s="6">
        <v>0.04</v>
      </c>
      <c r="E230" s="3">
        <v>1</v>
      </c>
      <c r="F230" s="20">
        <v>8.3000000000000007</v>
      </c>
      <c r="G230" s="20">
        <v>8.8000000000000007</v>
      </c>
      <c r="H230" s="21" t="s">
        <v>4222</v>
      </c>
      <c r="I230" s="22" t="s">
        <v>3858</v>
      </c>
    </row>
    <row r="231" spans="1:77">
      <c r="A231" s="4" t="s">
        <v>1248</v>
      </c>
      <c r="B231" s="17" t="s">
        <v>1642</v>
      </c>
      <c r="C231" s="7">
        <v>12</v>
      </c>
      <c r="D231" s="35">
        <v>0.04</v>
      </c>
      <c r="E231" s="34">
        <v>1</v>
      </c>
      <c r="F231" s="20">
        <v>7.9</v>
      </c>
      <c r="G231" s="20">
        <v>8.4</v>
      </c>
      <c r="H231" s="21" t="s">
        <v>4223</v>
      </c>
      <c r="I231" s="22" t="s">
        <v>3858</v>
      </c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</row>
    <row r="232" spans="1:77">
      <c r="A232" s="4" t="s">
        <v>2226</v>
      </c>
      <c r="B232" s="1" t="s">
        <v>2109</v>
      </c>
      <c r="C232" s="7">
        <v>12</v>
      </c>
      <c r="D232" s="35">
        <v>0.09</v>
      </c>
      <c r="E232" s="34">
        <v>3</v>
      </c>
      <c r="F232" s="20">
        <v>13.4</v>
      </c>
      <c r="G232" s="20">
        <v>14.2</v>
      </c>
      <c r="H232" s="21" t="s">
        <v>4224</v>
      </c>
      <c r="I232" s="22" t="s">
        <v>3858</v>
      </c>
    </row>
    <row r="233" spans="1:77">
      <c r="A233" s="4" t="s">
        <v>6179</v>
      </c>
      <c r="B233" s="1" t="s">
        <v>1247</v>
      </c>
      <c r="C233" s="7">
        <v>12</v>
      </c>
      <c r="D233" s="35">
        <v>0.09</v>
      </c>
      <c r="E233" s="34">
        <v>3</v>
      </c>
      <c r="F233" s="20">
        <v>13.7</v>
      </c>
      <c r="G233" s="20">
        <v>14.5</v>
      </c>
      <c r="H233" s="21" t="s">
        <v>6180</v>
      </c>
      <c r="I233" s="22" t="s">
        <v>3858</v>
      </c>
    </row>
    <row r="234" spans="1:77">
      <c r="A234" s="4" t="s">
        <v>2108</v>
      </c>
      <c r="B234" s="1" t="s">
        <v>2109</v>
      </c>
      <c r="C234" s="7">
        <v>12</v>
      </c>
      <c r="D234" s="35">
        <v>0.09</v>
      </c>
      <c r="E234" s="34">
        <v>3</v>
      </c>
      <c r="F234" s="20">
        <v>14.1</v>
      </c>
      <c r="G234" s="20">
        <v>15</v>
      </c>
      <c r="H234" s="21" t="s">
        <v>4225</v>
      </c>
      <c r="I234" s="22" t="s">
        <v>3858</v>
      </c>
    </row>
    <row r="235" spans="1:77">
      <c r="A235" s="4" t="s">
        <v>1535</v>
      </c>
      <c r="B235" s="17" t="s">
        <v>1247</v>
      </c>
      <c r="C235" s="7">
        <v>12</v>
      </c>
      <c r="D235" s="35">
        <v>0.09</v>
      </c>
      <c r="E235" s="34">
        <v>3</v>
      </c>
      <c r="F235" s="20">
        <v>14.5</v>
      </c>
      <c r="G235" s="20">
        <v>15.4</v>
      </c>
      <c r="H235" s="21" t="s">
        <v>4226</v>
      </c>
      <c r="I235" s="22" t="s">
        <v>3858</v>
      </c>
    </row>
    <row r="236" spans="1:77">
      <c r="A236" s="4" t="s">
        <v>2106</v>
      </c>
      <c r="B236" s="1" t="s">
        <v>2107</v>
      </c>
      <c r="C236" s="7">
        <v>12</v>
      </c>
      <c r="D236" s="35">
        <v>0.1</v>
      </c>
      <c r="E236" s="34">
        <v>3</v>
      </c>
      <c r="F236" s="20">
        <v>14.6</v>
      </c>
      <c r="G236" s="20">
        <v>15.5</v>
      </c>
      <c r="H236" s="21" t="s">
        <v>4227</v>
      </c>
      <c r="I236" s="22" t="s">
        <v>3858</v>
      </c>
    </row>
    <row r="237" spans="1:77">
      <c r="A237" s="4" t="s">
        <v>1245</v>
      </c>
      <c r="B237" s="17" t="s">
        <v>1246</v>
      </c>
      <c r="C237" s="7">
        <v>12</v>
      </c>
      <c r="D237" s="35">
        <v>0.1</v>
      </c>
      <c r="E237" s="34">
        <v>3</v>
      </c>
      <c r="F237" s="20">
        <v>14.9</v>
      </c>
      <c r="G237" s="20">
        <v>15.8</v>
      </c>
      <c r="H237" s="21" t="s">
        <v>4228</v>
      </c>
      <c r="I237" s="22" t="s">
        <v>3858</v>
      </c>
    </row>
    <row r="238" spans="1:77" s="1" customFormat="1">
      <c r="A238" s="4" t="s">
        <v>1242</v>
      </c>
      <c r="B238" s="17" t="s">
        <v>1243</v>
      </c>
      <c r="C238" s="7">
        <v>12</v>
      </c>
      <c r="D238" s="35">
        <v>0.14000000000000001</v>
      </c>
      <c r="E238" s="34">
        <v>4</v>
      </c>
      <c r="F238" s="20">
        <v>19.399999999999999</v>
      </c>
      <c r="G238" s="20">
        <v>20.6</v>
      </c>
      <c r="H238" s="21" t="s">
        <v>4229</v>
      </c>
      <c r="I238" s="22" t="s">
        <v>3858</v>
      </c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</row>
    <row r="239" spans="1:77">
      <c r="A239" s="4" t="s">
        <v>2110</v>
      </c>
      <c r="B239" s="1" t="s">
        <v>2111</v>
      </c>
      <c r="C239" s="34">
        <v>12</v>
      </c>
      <c r="D239" s="35">
        <v>0.12</v>
      </c>
      <c r="E239" s="34">
        <v>4</v>
      </c>
      <c r="F239" s="20">
        <v>18.2</v>
      </c>
      <c r="G239" s="20">
        <v>19.3</v>
      </c>
      <c r="H239" s="21" t="s">
        <v>4230</v>
      </c>
      <c r="I239" s="22" t="s">
        <v>3858</v>
      </c>
      <c r="BY239" s="63"/>
    </row>
    <row r="240" spans="1:77">
      <c r="A240" s="4" t="s">
        <v>1249</v>
      </c>
      <c r="B240" s="17" t="s">
        <v>1250</v>
      </c>
      <c r="C240" s="34">
        <v>12</v>
      </c>
      <c r="D240" s="35">
        <v>0.12</v>
      </c>
      <c r="E240" s="34">
        <v>4</v>
      </c>
      <c r="F240" s="20">
        <v>18.5</v>
      </c>
      <c r="G240" s="20">
        <v>19.600000000000001</v>
      </c>
      <c r="H240" s="21" t="s">
        <v>4231</v>
      </c>
      <c r="I240" s="22" t="s">
        <v>3858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</row>
    <row r="241" spans="1:77">
      <c r="A241" s="4" t="s">
        <v>1536</v>
      </c>
      <c r="B241" s="17" t="s">
        <v>1537</v>
      </c>
      <c r="C241" s="7">
        <v>12</v>
      </c>
      <c r="D241" s="35">
        <v>0.09</v>
      </c>
      <c r="E241" s="34">
        <v>3</v>
      </c>
      <c r="F241" s="20">
        <v>15.2</v>
      </c>
      <c r="G241" s="20">
        <v>16.100000000000001</v>
      </c>
      <c r="H241" s="21" t="s">
        <v>4232</v>
      </c>
      <c r="I241" s="22" t="s">
        <v>3858</v>
      </c>
    </row>
    <row r="242" spans="1:77">
      <c r="A242" s="4" t="s">
        <v>6189</v>
      </c>
      <c r="B242" s="1" t="s">
        <v>6190</v>
      </c>
      <c r="C242" s="7">
        <v>4</v>
      </c>
      <c r="D242" s="6">
        <v>0.35966435185185186</v>
      </c>
      <c r="E242" s="3">
        <v>5.6</v>
      </c>
      <c r="F242" s="20">
        <v>102</v>
      </c>
      <c r="G242" s="20">
        <v>108.2</v>
      </c>
      <c r="H242" s="21" t="s">
        <v>6305</v>
      </c>
      <c r="I242" s="22" t="s">
        <v>3858</v>
      </c>
      <c r="BY242" s="27"/>
    </row>
    <row r="243" spans="1:77">
      <c r="A243" s="4" t="s">
        <v>1871</v>
      </c>
      <c r="B243" s="17" t="s">
        <v>1872</v>
      </c>
      <c r="C243" s="10">
        <v>6</v>
      </c>
      <c r="D243" s="11">
        <v>1.02</v>
      </c>
      <c r="E243" s="12">
        <v>18</v>
      </c>
      <c r="F243" s="107">
        <v>82.7</v>
      </c>
      <c r="G243" s="20">
        <v>87.7</v>
      </c>
      <c r="H243" s="21" t="s">
        <v>4233</v>
      </c>
      <c r="I243" s="22" t="s">
        <v>3860</v>
      </c>
      <c r="BY243" s="27"/>
    </row>
    <row r="244" spans="1:77">
      <c r="A244" s="38" t="s">
        <v>1425</v>
      </c>
      <c r="B244" s="17" t="s">
        <v>1513</v>
      </c>
      <c r="C244" s="7">
        <v>12</v>
      </c>
      <c r="D244" s="39">
        <v>0.98</v>
      </c>
      <c r="E244" s="40">
        <v>8</v>
      </c>
      <c r="F244" s="20">
        <v>26.7</v>
      </c>
      <c r="G244" s="20">
        <v>28.3</v>
      </c>
      <c r="H244" s="21" t="s">
        <v>4234</v>
      </c>
      <c r="I244" s="22" t="s">
        <v>3860</v>
      </c>
      <c r="BY244" s="27"/>
    </row>
    <row r="245" spans="1:77">
      <c r="A245" s="38" t="s">
        <v>1426</v>
      </c>
      <c r="B245" s="17" t="s">
        <v>1514</v>
      </c>
      <c r="C245" s="7">
        <v>12</v>
      </c>
      <c r="D245" s="39">
        <v>1.0900000000000001</v>
      </c>
      <c r="E245" s="40">
        <v>6</v>
      </c>
      <c r="F245" s="20">
        <v>29.5</v>
      </c>
      <c r="G245" s="20">
        <v>31.3</v>
      </c>
      <c r="H245" s="21" t="s">
        <v>4235</v>
      </c>
      <c r="I245" s="22" t="s">
        <v>3860</v>
      </c>
      <c r="BY245" s="27"/>
    </row>
    <row r="246" spans="1:77">
      <c r="A246" s="24" t="s">
        <v>2141</v>
      </c>
      <c r="B246" s="17" t="s">
        <v>2863</v>
      </c>
      <c r="C246" s="41">
        <v>12</v>
      </c>
      <c r="D246" s="35">
        <v>0.7</v>
      </c>
      <c r="E246" s="34">
        <v>4</v>
      </c>
      <c r="F246" s="107">
        <v>20.2</v>
      </c>
      <c r="G246" s="20">
        <v>21.4</v>
      </c>
      <c r="H246" s="21" t="s">
        <v>4236</v>
      </c>
      <c r="I246" s="22" t="s">
        <v>3860</v>
      </c>
    </row>
    <row r="247" spans="1:77">
      <c r="A247" s="24" t="s">
        <v>2142</v>
      </c>
      <c r="B247" s="17" t="s">
        <v>2143</v>
      </c>
      <c r="C247" s="41">
        <v>12</v>
      </c>
      <c r="D247" s="35">
        <v>0.4</v>
      </c>
      <c r="E247" s="34">
        <v>3</v>
      </c>
      <c r="F247" s="107">
        <v>16.3</v>
      </c>
      <c r="G247" s="20">
        <v>17.3</v>
      </c>
      <c r="H247" s="21" t="s">
        <v>4237</v>
      </c>
      <c r="I247" s="22" t="s">
        <v>3860</v>
      </c>
    </row>
    <row r="248" spans="1:77">
      <c r="A248" s="24" t="s">
        <v>2144</v>
      </c>
      <c r="B248" s="17" t="s">
        <v>2145</v>
      </c>
      <c r="C248" s="41">
        <v>12</v>
      </c>
      <c r="D248" s="35">
        <v>0.23</v>
      </c>
      <c r="E248" s="34">
        <v>2</v>
      </c>
      <c r="F248" s="107">
        <v>11.5</v>
      </c>
      <c r="G248" s="20">
        <v>12.2</v>
      </c>
      <c r="H248" s="21" t="s">
        <v>4238</v>
      </c>
      <c r="I248" s="22" t="s">
        <v>3860</v>
      </c>
    </row>
    <row r="249" spans="1:77">
      <c r="A249" s="4" t="s">
        <v>1459</v>
      </c>
      <c r="B249" s="17" t="s">
        <v>1470</v>
      </c>
      <c r="C249" s="7">
        <v>6</v>
      </c>
      <c r="D249" s="19">
        <v>0.09</v>
      </c>
      <c r="E249" s="18">
        <v>2</v>
      </c>
      <c r="F249" s="20">
        <v>48.5</v>
      </c>
      <c r="G249" s="20">
        <v>51.5</v>
      </c>
      <c r="H249" s="21" t="s">
        <v>4239</v>
      </c>
      <c r="I249" s="22" t="s">
        <v>3858</v>
      </c>
    </row>
    <row r="250" spans="1:77">
      <c r="A250" s="4" t="s">
        <v>1468</v>
      </c>
      <c r="B250" s="17" t="s">
        <v>1476</v>
      </c>
      <c r="C250" s="7">
        <v>6</v>
      </c>
      <c r="D250" s="19">
        <v>0.18</v>
      </c>
      <c r="E250" s="18">
        <v>5</v>
      </c>
      <c r="F250" s="20">
        <v>117.4</v>
      </c>
      <c r="G250" s="20">
        <v>124.6</v>
      </c>
      <c r="H250" s="21" t="s">
        <v>4240</v>
      </c>
      <c r="I250" s="22" t="s">
        <v>3858</v>
      </c>
    </row>
    <row r="251" spans="1:77">
      <c r="A251" s="4" t="s">
        <v>1469</v>
      </c>
      <c r="B251" s="17" t="s">
        <v>1991</v>
      </c>
      <c r="C251" s="7">
        <v>6</v>
      </c>
      <c r="D251" s="19">
        <v>0.16</v>
      </c>
      <c r="E251" s="18">
        <v>4</v>
      </c>
      <c r="F251" s="20">
        <v>76.7</v>
      </c>
      <c r="G251" s="20">
        <v>81.400000000000006</v>
      </c>
      <c r="H251" s="21" t="s">
        <v>4241</v>
      </c>
      <c r="I251" s="22" t="s">
        <v>3858</v>
      </c>
      <c r="BY251" s="27"/>
    </row>
    <row r="252" spans="1:77">
      <c r="A252" s="4" t="s">
        <v>1460</v>
      </c>
      <c r="B252" s="17" t="s">
        <v>147</v>
      </c>
      <c r="C252" s="7">
        <v>6</v>
      </c>
      <c r="D252" s="19">
        <v>0.12</v>
      </c>
      <c r="E252" s="18">
        <v>2</v>
      </c>
      <c r="F252" s="20">
        <v>60.8</v>
      </c>
      <c r="G252" s="20">
        <v>64.5</v>
      </c>
      <c r="H252" s="21" t="s">
        <v>4242</v>
      </c>
      <c r="I252" s="22" t="s">
        <v>3858</v>
      </c>
    </row>
    <row r="253" spans="1:77">
      <c r="A253" s="4" t="s">
        <v>1461</v>
      </c>
      <c r="B253" s="17" t="s">
        <v>1098</v>
      </c>
      <c r="C253" s="7">
        <v>6</v>
      </c>
      <c r="D253" s="19">
        <v>0.15</v>
      </c>
      <c r="E253" s="18">
        <v>3</v>
      </c>
      <c r="F253" s="20">
        <v>81.599999999999994</v>
      </c>
      <c r="G253" s="20">
        <v>86.6</v>
      </c>
      <c r="H253" s="21" t="s">
        <v>4243</v>
      </c>
      <c r="I253" s="22" t="s">
        <v>3858</v>
      </c>
    </row>
    <row r="254" spans="1:77">
      <c r="A254" s="4" t="s">
        <v>1462</v>
      </c>
      <c r="B254" s="17" t="s">
        <v>1471</v>
      </c>
      <c r="C254" s="7">
        <v>6</v>
      </c>
      <c r="D254" s="19">
        <v>0.15</v>
      </c>
      <c r="E254" s="18">
        <v>3</v>
      </c>
      <c r="F254" s="20">
        <v>85.5</v>
      </c>
      <c r="G254" s="20">
        <v>90.7</v>
      </c>
      <c r="H254" s="21" t="s">
        <v>4244</v>
      </c>
      <c r="I254" s="22" t="s">
        <v>3858</v>
      </c>
    </row>
    <row r="255" spans="1:77">
      <c r="A255" s="4" t="s">
        <v>1465</v>
      </c>
      <c r="B255" s="17" t="s">
        <v>1473</v>
      </c>
      <c r="C255" s="7">
        <v>6</v>
      </c>
      <c r="D255" s="19">
        <v>0.16</v>
      </c>
      <c r="E255" s="18">
        <v>4</v>
      </c>
      <c r="F255" s="20">
        <v>106.9</v>
      </c>
      <c r="G255" s="20">
        <v>113.4</v>
      </c>
      <c r="H255" s="21" t="s">
        <v>4245</v>
      </c>
      <c r="I255" s="22" t="s">
        <v>3858</v>
      </c>
    </row>
    <row r="256" spans="1:77" s="1" customFormat="1">
      <c r="A256" s="4" t="s">
        <v>1464</v>
      </c>
      <c r="B256" s="17" t="s">
        <v>1472</v>
      </c>
      <c r="C256" s="7">
        <v>6</v>
      </c>
      <c r="D256" s="19">
        <v>0.17</v>
      </c>
      <c r="E256" s="18">
        <v>4</v>
      </c>
      <c r="F256" s="20">
        <v>85.5</v>
      </c>
      <c r="G256" s="20">
        <v>90.7</v>
      </c>
      <c r="H256" s="21" t="s">
        <v>4246</v>
      </c>
      <c r="I256" s="22" t="s">
        <v>3858</v>
      </c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</row>
    <row r="257" spans="1:77">
      <c r="A257" s="4" t="s">
        <v>1463</v>
      </c>
      <c r="B257" s="17" t="s">
        <v>1171</v>
      </c>
      <c r="C257" s="7">
        <v>6</v>
      </c>
      <c r="D257" s="19">
        <v>0.17</v>
      </c>
      <c r="E257" s="18">
        <v>4</v>
      </c>
      <c r="F257" s="20">
        <v>85.5</v>
      </c>
      <c r="G257" s="20">
        <v>90.7</v>
      </c>
      <c r="H257" s="21" t="s">
        <v>4247</v>
      </c>
      <c r="I257" s="22" t="s">
        <v>3858</v>
      </c>
    </row>
    <row r="258" spans="1:77">
      <c r="A258" s="4" t="s">
        <v>1466</v>
      </c>
      <c r="B258" s="17" t="s">
        <v>1474</v>
      </c>
      <c r="C258" s="7">
        <v>6</v>
      </c>
      <c r="D258" s="19">
        <v>0.18</v>
      </c>
      <c r="E258" s="18">
        <v>5</v>
      </c>
      <c r="F258" s="20">
        <v>106.9</v>
      </c>
      <c r="G258" s="20">
        <v>113.4</v>
      </c>
      <c r="H258" s="21" t="s">
        <v>4248</v>
      </c>
      <c r="I258" s="22" t="s">
        <v>3858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</row>
    <row r="259" spans="1:77">
      <c r="A259" s="4" t="s">
        <v>1467</v>
      </c>
      <c r="B259" s="17" t="s">
        <v>1475</v>
      </c>
      <c r="C259" s="7">
        <v>6</v>
      </c>
      <c r="D259" s="19">
        <v>0.18</v>
      </c>
      <c r="E259" s="18">
        <v>5</v>
      </c>
      <c r="F259" s="20">
        <v>113.6</v>
      </c>
      <c r="G259" s="20">
        <v>120.5</v>
      </c>
      <c r="H259" s="21" t="s">
        <v>4249</v>
      </c>
      <c r="I259" s="22" t="s">
        <v>3858</v>
      </c>
    </row>
    <row r="260" spans="1:77">
      <c r="A260" s="4" t="s">
        <v>1480</v>
      </c>
      <c r="B260" s="17" t="s">
        <v>1146</v>
      </c>
      <c r="C260" s="7">
        <v>3</v>
      </c>
      <c r="D260" s="6">
        <v>1.88</v>
      </c>
      <c r="E260" s="3">
        <v>29</v>
      </c>
      <c r="F260" s="20">
        <v>419.3</v>
      </c>
      <c r="G260" s="20">
        <v>444.9</v>
      </c>
      <c r="H260" s="21" t="s">
        <v>4250</v>
      </c>
      <c r="I260" s="22" t="s">
        <v>3858</v>
      </c>
    </row>
    <row r="261" spans="1:77">
      <c r="A261" s="4" t="s">
        <v>1479</v>
      </c>
      <c r="B261" s="17" t="s">
        <v>1147</v>
      </c>
      <c r="C261" s="7">
        <v>3</v>
      </c>
      <c r="D261" s="6">
        <v>1.88</v>
      </c>
      <c r="E261" s="3">
        <v>29</v>
      </c>
      <c r="F261" s="20">
        <v>419.3</v>
      </c>
      <c r="G261" s="20">
        <v>444.9</v>
      </c>
      <c r="H261" s="21" t="s">
        <v>4251</v>
      </c>
      <c r="I261" s="22" t="s">
        <v>3858</v>
      </c>
    </row>
    <row r="262" spans="1:77">
      <c r="A262" s="4" t="s">
        <v>316</v>
      </c>
      <c r="B262" s="17" t="s">
        <v>1627</v>
      </c>
      <c r="C262" s="34">
        <v>12</v>
      </c>
      <c r="D262" s="35">
        <v>0.03</v>
      </c>
      <c r="E262" s="34">
        <v>1</v>
      </c>
      <c r="F262" s="20">
        <v>10.1</v>
      </c>
      <c r="G262" s="20">
        <v>10.7</v>
      </c>
      <c r="H262" s="21" t="s">
        <v>4252</v>
      </c>
      <c r="I262" s="22" t="s">
        <v>3858</v>
      </c>
    </row>
    <row r="263" spans="1:77">
      <c r="A263" s="16" t="s">
        <v>299</v>
      </c>
      <c r="B263" s="17" t="s">
        <v>420</v>
      </c>
      <c r="C263" s="18">
        <v>6</v>
      </c>
      <c r="D263" s="19">
        <v>0.1</v>
      </c>
      <c r="E263" s="18">
        <v>1</v>
      </c>
      <c r="F263" s="20">
        <v>11.7</v>
      </c>
      <c r="G263" s="20">
        <v>12.4</v>
      </c>
      <c r="H263" s="21" t="s">
        <v>4253</v>
      </c>
      <c r="I263" s="22" t="s">
        <v>3858</v>
      </c>
    </row>
    <row r="264" spans="1:77" s="1" customFormat="1">
      <c r="A264" s="16" t="s">
        <v>313</v>
      </c>
      <c r="B264" s="17" t="s">
        <v>421</v>
      </c>
      <c r="C264" s="18">
        <v>12</v>
      </c>
      <c r="D264" s="19">
        <v>0.16</v>
      </c>
      <c r="E264" s="18">
        <v>3</v>
      </c>
      <c r="F264" s="20">
        <v>31.9</v>
      </c>
      <c r="G264" s="20">
        <v>33.799999999999997</v>
      </c>
      <c r="H264" s="21" t="s">
        <v>4254</v>
      </c>
      <c r="I264" s="22" t="s">
        <v>3858</v>
      </c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</row>
    <row r="265" spans="1:77" s="1" customFormat="1">
      <c r="A265" s="31" t="s">
        <v>17</v>
      </c>
      <c r="B265" s="17" t="s">
        <v>1110</v>
      </c>
      <c r="C265" s="34">
        <v>3</v>
      </c>
      <c r="D265" s="35">
        <v>1.88</v>
      </c>
      <c r="E265" s="34">
        <v>29</v>
      </c>
      <c r="F265" s="20">
        <v>387.4</v>
      </c>
      <c r="G265" s="20">
        <v>411</v>
      </c>
      <c r="H265" s="21" t="s">
        <v>4255</v>
      </c>
      <c r="I265" s="22" t="s">
        <v>3858</v>
      </c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</row>
    <row r="266" spans="1:77" s="1" customFormat="1">
      <c r="A266" s="16" t="s">
        <v>0</v>
      </c>
      <c r="B266" s="17" t="s">
        <v>1573</v>
      </c>
      <c r="C266" s="18">
        <v>6</v>
      </c>
      <c r="D266" s="19">
        <v>0.09</v>
      </c>
      <c r="E266" s="18">
        <v>2</v>
      </c>
      <c r="F266" s="20">
        <v>39.9</v>
      </c>
      <c r="G266" s="20">
        <v>42.3</v>
      </c>
      <c r="H266" s="21" t="s">
        <v>4256</v>
      </c>
      <c r="I266" s="22" t="s">
        <v>3858</v>
      </c>
      <c r="BY266" s="22"/>
    </row>
    <row r="267" spans="1:77">
      <c r="A267" s="31" t="s">
        <v>417</v>
      </c>
      <c r="B267" s="17" t="s">
        <v>1120</v>
      </c>
      <c r="C267" s="34">
        <v>3</v>
      </c>
      <c r="D267" s="35">
        <v>1.88</v>
      </c>
      <c r="E267" s="34">
        <v>29</v>
      </c>
      <c r="F267" s="20">
        <v>387.4</v>
      </c>
      <c r="G267" s="20">
        <v>411</v>
      </c>
      <c r="H267" s="21" t="s">
        <v>4257</v>
      </c>
      <c r="I267" s="22" t="s">
        <v>3858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</row>
    <row r="268" spans="1:77" s="15" customFormat="1">
      <c r="A268" s="16" t="s">
        <v>1</v>
      </c>
      <c r="B268" s="17" t="s">
        <v>414</v>
      </c>
      <c r="C268" s="18">
        <v>6</v>
      </c>
      <c r="D268" s="19">
        <v>0.15</v>
      </c>
      <c r="E268" s="18">
        <v>3</v>
      </c>
      <c r="F268" s="20">
        <v>66.3</v>
      </c>
      <c r="G268" s="20">
        <v>70.3</v>
      </c>
      <c r="H268" s="21" t="s">
        <v>4258</v>
      </c>
      <c r="I268" s="22" t="s">
        <v>3858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22"/>
    </row>
    <row r="269" spans="1:77" s="15" customFormat="1">
      <c r="A269" s="16" t="s">
        <v>2</v>
      </c>
      <c r="B269" s="17" t="s">
        <v>415</v>
      </c>
      <c r="C269" s="18">
        <v>6</v>
      </c>
      <c r="D269" s="19">
        <v>0.15</v>
      </c>
      <c r="E269" s="18">
        <v>3</v>
      </c>
      <c r="F269" s="20">
        <v>66.3</v>
      </c>
      <c r="G269" s="20">
        <v>70.3</v>
      </c>
      <c r="H269" s="21" t="s">
        <v>4259</v>
      </c>
      <c r="I269" s="22" t="s">
        <v>3858</v>
      </c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</row>
    <row r="270" spans="1:77">
      <c r="A270" s="16" t="s">
        <v>3</v>
      </c>
      <c r="B270" s="17" t="s">
        <v>1148</v>
      </c>
      <c r="C270" s="18">
        <v>6</v>
      </c>
      <c r="D270" s="19">
        <v>0.15</v>
      </c>
      <c r="E270" s="18">
        <v>4</v>
      </c>
      <c r="F270" s="20">
        <v>69.5</v>
      </c>
      <c r="G270" s="20">
        <v>73.7</v>
      </c>
      <c r="H270" s="21" t="s">
        <v>4260</v>
      </c>
      <c r="I270" s="22" t="s">
        <v>3858</v>
      </c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</row>
    <row r="271" spans="1:77">
      <c r="A271" s="16" t="s">
        <v>4</v>
      </c>
      <c r="B271" s="17" t="s">
        <v>416</v>
      </c>
      <c r="C271" s="18">
        <v>6</v>
      </c>
      <c r="D271" s="19">
        <v>0.12</v>
      </c>
      <c r="E271" s="18">
        <v>2</v>
      </c>
      <c r="F271" s="20">
        <v>49.1</v>
      </c>
      <c r="G271" s="20">
        <v>52.1</v>
      </c>
      <c r="H271" s="21" t="s">
        <v>4261</v>
      </c>
      <c r="I271" s="22" t="s">
        <v>3858</v>
      </c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</row>
    <row r="272" spans="1:77">
      <c r="A272" s="16" t="s">
        <v>5</v>
      </c>
      <c r="B272" s="17" t="s">
        <v>412</v>
      </c>
      <c r="C272" s="18">
        <v>6</v>
      </c>
      <c r="D272" s="19">
        <v>0.14000000000000001</v>
      </c>
      <c r="E272" s="18">
        <v>4</v>
      </c>
      <c r="F272" s="20">
        <v>66.3</v>
      </c>
      <c r="G272" s="20">
        <v>70.3</v>
      </c>
      <c r="H272" s="21" t="s">
        <v>4262</v>
      </c>
      <c r="I272" s="22" t="s">
        <v>3858</v>
      </c>
    </row>
    <row r="273" spans="1:77">
      <c r="A273" s="16" t="s">
        <v>6</v>
      </c>
      <c r="B273" s="17" t="s">
        <v>411</v>
      </c>
      <c r="C273" s="18">
        <v>6</v>
      </c>
      <c r="D273" s="19">
        <v>0.17</v>
      </c>
      <c r="E273" s="18">
        <v>4</v>
      </c>
      <c r="F273" s="20">
        <v>86.3</v>
      </c>
      <c r="G273" s="20">
        <v>91.6</v>
      </c>
      <c r="H273" s="21" t="s">
        <v>4263</v>
      </c>
      <c r="I273" s="22" t="s">
        <v>3858</v>
      </c>
    </row>
    <row r="274" spans="1:77">
      <c r="A274" s="16" t="s">
        <v>7</v>
      </c>
      <c r="B274" s="17" t="s">
        <v>1171</v>
      </c>
      <c r="C274" s="18">
        <v>6</v>
      </c>
      <c r="D274" s="19">
        <v>0.17</v>
      </c>
      <c r="E274" s="18">
        <v>4</v>
      </c>
      <c r="F274" s="20">
        <v>67.099999999999994</v>
      </c>
      <c r="G274" s="20">
        <v>71.2</v>
      </c>
      <c r="H274" s="21" t="s">
        <v>4264</v>
      </c>
      <c r="I274" s="22" t="s">
        <v>3858</v>
      </c>
    </row>
    <row r="275" spans="1:77">
      <c r="A275" s="16" t="s">
        <v>8</v>
      </c>
      <c r="B275" s="17" t="s">
        <v>405</v>
      </c>
      <c r="C275" s="18">
        <v>6</v>
      </c>
      <c r="D275" s="19">
        <v>0.14000000000000001</v>
      </c>
      <c r="E275" s="18">
        <v>4</v>
      </c>
      <c r="F275" s="20">
        <v>80.900000000000006</v>
      </c>
      <c r="G275" s="20">
        <v>85.8</v>
      </c>
      <c r="H275" s="21" t="s">
        <v>4265</v>
      </c>
      <c r="I275" s="22" t="s">
        <v>3858</v>
      </c>
    </row>
    <row r="276" spans="1:77">
      <c r="A276" s="16" t="s">
        <v>9</v>
      </c>
      <c r="B276" s="17" t="s">
        <v>105</v>
      </c>
      <c r="C276" s="18">
        <v>6</v>
      </c>
      <c r="D276" s="19">
        <v>0.18</v>
      </c>
      <c r="E276" s="18">
        <v>5</v>
      </c>
      <c r="F276" s="20">
        <v>85.1</v>
      </c>
      <c r="G276" s="20">
        <v>90.3</v>
      </c>
      <c r="H276" s="21" t="s">
        <v>4266</v>
      </c>
      <c r="I276" s="22" t="s">
        <v>3858</v>
      </c>
    </row>
    <row r="277" spans="1:77">
      <c r="A277" s="16" t="s">
        <v>10</v>
      </c>
      <c r="B277" s="17" t="s">
        <v>139</v>
      </c>
      <c r="C277" s="18">
        <v>6</v>
      </c>
      <c r="D277" s="19">
        <v>0.18</v>
      </c>
      <c r="E277" s="18">
        <v>5</v>
      </c>
      <c r="F277" s="20">
        <v>94.9</v>
      </c>
      <c r="G277" s="20">
        <v>100.7</v>
      </c>
      <c r="H277" s="21" t="s">
        <v>4267</v>
      </c>
      <c r="I277" s="22" t="s">
        <v>3858</v>
      </c>
    </row>
    <row r="278" spans="1:77">
      <c r="A278" s="16" t="s">
        <v>11</v>
      </c>
      <c r="B278" s="17" t="s">
        <v>106</v>
      </c>
      <c r="C278" s="18">
        <v>6</v>
      </c>
      <c r="D278" s="19">
        <v>0.18</v>
      </c>
      <c r="E278" s="18">
        <v>5</v>
      </c>
      <c r="F278" s="20">
        <v>98.2</v>
      </c>
      <c r="G278" s="20">
        <v>104.2</v>
      </c>
      <c r="H278" s="21" t="s">
        <v>4268</v>
      </c>
      <c r="I278" s="22" t="s">
        <v>3858</v>
      </c>
    </row>
    <row r="279" spans="1:77">
      <c r="A279" s="16" t="s">
        <v>12</v>
      </c>
      <c r="B279" s="17" t="s">
        <v>390</v>
      </c>
      <c r="C279" s="18">
        <v>6</v>
      </c>
      <c r="D279" s="19">
        <v>0.16</v>
      </c>
      <c r="E279" s="18">
        <v>4</v>
      </c>
      <c r="F279" s="20">
        <v>85.1</v>
      </c>
      <c r="G279" s="20">
        <v>90.3</v>
      </c>
      <c r="H279" s="21" t="s">
        <v>4269</v>
      </c>
      <c r="I279" s="22" t="s">
        <v>3858</v>
      </c>
    </row>
    <row r="280" spans="1:77">
      <c r="A280" s="16" t="s">
        <v>13</v>
      </c>
      <c r="B280" s="17" t="s">
        <v>1987</v>
      </c>
      <c r="C280" s="18">
        <v>6</v>
      </c>
      <c r="D280" s="19">
        <v>0.16</v>
      </c>
      <c r="E280" s="18">
        <v>3</v>
      </c>
      <c r="F280" s="20">
        <v>60.2</v>
      </c>
      <c r="G280" s="20">
        <v>63.9</v>
      </c>
      <c r="H280" s="21" t="s">
        <v>4270</v>
      </c>
      <c r="I280" s="22" t="s">
        <v>3858</v>
      </c>
      <c r="BY280" s="27"/>
    </row>
    <row r="281" spans="1:77">
      <c r="A281" s="16" t="s">
        <v>14</v>
      </c>
      <c r="B281" s="17" t="s">
        <v>311</v>
      </c>
      <c r="C281" s="18">
        <v>6</v>
      </c>
      <c r="D281" s="19">
        <v>0.14000000000000001</v>
      </c>
      <c r="E281" s="18">
        <v>4</v>
      </c>
      <c r="F281" s="20">
        <v>96.2</v>
      </c>
      <c r="G281" s="20">
        <v>102.1</v>
      </c>
      <c r="H281" s="21" t="s">
        <v>4271</v>
      </c>
      <c r="I281" s="22" t="s">
        <v>3858</v>
      </c>
    </row>
    <row r="282" spans="1:77">
      <c r="A282" s="16" t="s">
        <v>15</v>
      </c>
      <c r="B282" s="17" t="s">
        <v>1152</v>
      </c>
      <c r="C282" s="18">
        <v>6</v>
      </c>
      <c r="D282" s="19">
        <v>0.21</v>
      </c>
      <c r="E282" s="18">
        <v>5</v>
      </c>
      <c r="F282" s="20">
        <v>37.5</v>
      </c>
      <c r="G282" s="20">
        <v>39.799999999999997</v>
      </c>
      <c r="H282" s="21" t="s">
        <v>4272</v>
      </c>
      <c r="I282" s="22" t="s">
        <v>3858</v>
      </c>
    </row>
    <row r="283" spans="1:77">
      <c r="A283" s="31" t="s">
        <v>59</v>
      </c>
      <c r="B283" s="17" t="s">
        <v>1630</v>
      </c>
      <c r="C283" s="34">
        <v>6</v>
      </c>
      <c r="D283" s="35">
        <v>0.22</v>
      </c>
      <c r="E283" s="34">
        <v>5</v>
      </c>
      <c r="F283" s="20">
        <v>65.2</v>
      </c>
      <c r="G283" s="20">
        <v>69.2</v>
      </c>
      <c r="H283" s="21" t="s">
        <v>4273</v>
      </c>
      <c r="I283" s="22" t="s">
        <v>3858</v>
      </c>
      <c r="BY283" s="27"/>
    </row>
    <row r="284" spans="1:77">
      <c r="A284" s="5" t="s">
        <v>6099</v>
      </c>
      <c r="B284" s="2" t="s">
        <v>6100</v>
      </c>
      <c r="C284" s="3">
        <v>6</v>
      </c>
      <c r="D284" s="6">
        <v>0.15</v>
      </c>
      <c r="E284" s="3">
        <v>3</v>
      </c>
      <c r="F284" s="20">
        <v>44.6</v>
      </c>
      <c r="G284" s="20">
        <v>47.3</v>
      </c>
      <c r="H284" s="41" t="s">
        <v>6158</v>
      </c>
      <c r="I284" s="22" t="s">
        <v>3858</v>
      </c>
      <c r="BY284" s="27"/>
    </row>
    <row r="285" spans="1:77" ht="12.75" customHeight="1">
      <c r="A285" s="5" t="s">
        <v>6097</v>
      </c>
      <c r="B285" s="2" t="s">
        <v>6098</v>
      </c>
      <c r="C285" s="3">
        <v>6</v>
      </c>
      <c r="D285" s="6">
        <v>0.15</v>
      </c>
      <c r="E285" s="3">
        <v>7</v>
      </c>
      <c r="F285" s="20">
        <v>69.099999999999994</v>
      </c>
      <c r="G285" s="20">
        <v>73.3</v>
      </c>
      <c r="H285" s="41" t="s">
        <v>6157</v>
      </c>
      <c r="I285" s="22" t="s">
        <v>3858</v>
      </c>
      <c r="BY285" s="27"/>
    </row>
    <row r="286" spans="1:77">
      <c r="A286" s="16" t="s">
        <v>274</v>
      </c>
      <c r="B286" s="17" t="s">
        <v>1174</v>
      </c>
      <c r="C286" s="18">
        <v>6</v>
      </c>
      <c r="D286" s="19">
        <v>0.22</v>
      </c>
      <c r="E286" s="18">
        <v>3</v>
      </c>
      <c r="F286" s="20">
        <v>56.7</v>
      </c>
      <c r="G286" s="20">
        <v>60.2</v>
      </c>
      <c r="H286" s="21" t="s">
        <v>4274</v>
      </c>
      <c r="I286" s="22" t="s">
        <v>3858</v>
      </c>
      <c r="BY286" s="27"/>
    </row>
    <row r="287" spans="1:77">
      <c r="A287" s="16" t="s">
        <v>16</v>
      </c>
      <c r="B287" s="17" t="s">
        <v>413</v>
      </c>
      <c r="C287" s="18">
        <v>6</v>
      </c>
      <c r="D287" s="19">
        <v>0.17</v>
      </c>
      <c r="E287" s="18">
        <v>4</v>
      </c>
      <c r="F287" s="20">
        <v>98.2</v>
      </c>
      <c r="G287" s="20">
        <v>104.2</v>
      </c>
      <c r="H287" s="21" t="s">
        <v>4275</v>
      </c>
      <c r="I287" s="22" t="s">
        <v>3858</v>
      </c>
    </row>
    <row r="288" spans="1:77">
      <c r="A288" s="16" t="s">
        <v>137</v>
      </c>
      <c r="B288" s="17" t="s">
        <v>1770</v>
      </c>
      <c r="C288" s="18">
        <v>6</v>
      </c>
      <c r="D288" s="19">
        <v>0.14000000000000001</v>
      </c>
      <c r="E288" s="18">
        <v>3</v>
      </c>
      <c r="F288" s="20">
        <v>66.400000000000006</v>
      </c>
      <c r="G288" s="20">
        <v>70.5</v>
      </c>
      <c r="H288" s="21" t="s">
        <v>4276</v>
      </c>
      <c r="I288" s="22" t="s">
        <v>3858</v>
      </c>
      <c r="BY288" s="27"/>
    </row>
    <row r="289" spans="1:77">
      <c r="A289" s="16" t="s">
        <v>177</v>
      </c>
      <c r="B289" s="17" t="s">
        <v>1957</v>
      </c>
      <c r="C289" s="18">
        <v>6</v>
      </c>
      <c r="D289" s="19">
        <v>0.09</v>
      </c>
      <c r="E289" s="18">
        <v>2</v>
      </c>
      <c r="F289" s="20">
        <v>39.9</v>
      </c>
      <c r="G289" s="20">
        <v>42.3</v>
      </c>
      <c r="H289" s="21" t="s">
        <v>4277</v>
      </c>
      <c r="I289" s="22" t="s">
        <v>3858</v>
      </c>
    </row>
    <row r="290" spans="1:77">
      <c r="A290" s="16" t="s">
        <v>189</v>
      </c>
      <c r="B290" s="17" t="s">
        <v>410</v>
      </c>
      <c r="C290" s="18">
        <v>6</v>
      </c>
      <c r="D290" s="19">
        <v>0.14000000000000001</v>
      </c>
      <c r="E290" s="18">
        <v>4</v>
      </c>
      <c r="F290" s="20">
        <v>107.7</v>
      </c>
      <c r="G290" s="20">
        <v>114.3</v>
      </c>
      <c r="H290" s="21" t="s">
        <v>4278</v>
      </c>
      <c r="I290" s="22" t="s">
        <v>3858</v>
      </c>
      <c r="BY290" s="27"/>
    </row>
    <row r="291" spans="1:77">
      <c r="A291" s="4" t="s">
        <v>1485</v>
      </c>
      <c r="B291" s="17" t="s">
        <v>1486</v>
      </c>
      <c r="C291" s="18">
        <v>6</v>
      </c>
      <c r="D291" s="19">
        <v>0.14000000000000001</v>
      </c>
      <c r="E291" s="18">
        <v>4</v>
      </c>
      <c r="F291" s="20">
        <v>80.900000000000006</v>
      </c>
      <c r="G291" s="20">
        <v>85.8</v>
      </c>
      <c r="H291" s="21" t="s">
        <v>4279</v>
      </c>
      <c r="I291" s="22" t="s">
        <v>3858</v>
      </c>
    </row>
    <row r="292" spans="1:77">
      <c r="A292" s="4" t="s">
        <v>351</v>
      </c>
      <c r="B292" s="17" t="s">
        <v>409</v>
      </c>
      <c r="C292" s="7">
        <v>6</v>
      </c>
      <c r="D292" s="6">
        <v>0.16</v>
      </c>
      <c r="E292" s="3">
        <v>4</v>
      </c>
      <c r="F292" s="20">
        <v>93.5</v>
      </c>
      <c r="G292" s="20">
        <v>99.2</v>
      </c>
      <c r="H292" s="21" t="s">
        <v>4280</v>
      </c>
      <c r="I292" s="22" t="s">
        <v>3858</v>
      </c>
    </row>
    <row r="293" spans="1:77">
      <c r="A293" s="16" t="s">
        <v>254</v>
      </c>
      <c r="B293" s="17" t="s">
        <v>408</v>
      </c>
      <c r="C293" s="18">
        <v>6</v>
      </c>
      <c r="D293" s="19">
        <v>0.18</v>
      </c>
      <c r="E293" s="18">
        <v>5</v>
      </c>
      <c r="F293" s="20">
        <v>85.1</v>
      </c>
      <c r="G293" s="20">
        <v>90.3</v>
      </c>
      <c r="H293" s="21" t="s">
        <v>4281</v>
      </c>
      <c r="I293" s="22" t="s">
        <v>3858</v>
      </c>
    </row>
    <row r="294" spans="1:77">
      <c r="A294" s="16" t="s">
        <v>255</v>
      </c>
      <c r="B294" s="17" t="s">
        <v>407</v>
      </c>
      <c r="C294" s="18">
        <v>6</v>
      </c>
      <c r="D294" s="19">
        <v>0.18</v>
      </c>
      <c r="E294" s="18">
        <v>5</v>
      </c>
      <c r="F294" s="20">
        <v>94.9</v>
      </c>
      <c r="G294" s="20">
        <v>100.7</v>
      </c>
      <c r="H294" s="21" t="s">
        <v>4282</v>
      </c>
      <c r="I294" s="22" t="s">
        <v>3858</v>
      </c>
    </row>
    <row r="295" spans="1:77">
      <c r="A295" s="16" t="s">
        <v>256</v>
      </c>
      <c r="B295" s="17" t="s">
        <v>406</v>
      </c>
      <c r="C295" s="18">
        <v>6</v>
      </c>
      <c r="D295" s="19">
        <v>0.18</v>
      </c>
      <c r="E295" s="18">
        <v>5</v>
      </c>
      <c r="F295" s="20">
        <v>98.2</v>
      </c>
      <c r="G295" s="20">
        <v>104.2</v>
      </c>
      <c r="H295" s="21" t="s">
        <v>4283</v>
      </c>
      <c r="I295" s="22" t="s">
        <v>3858</v>
      </c>
    </row>
    <row r="296" spans="1:77">
      <c r="A296" s="112" t="s">
        <v>6528</v>
      </c>
      <c r="B296" s="113" t="s">
        <v>6529</v>
      </c>
      <c r="C296" s="129">
        <v>1</v>
      </c>
      <c r="D296" s="135"/>
      <c r="E296" s="136"/>
      <c r="F296" s="116">
        <v>1.7</v>
      </c>
      <c r="G296" s="20">
        <v>1.8</v>
      </c>
      <c r="H296" s="27" t="s">
        <v>6566</v>
      </c>
      <c r="I296" s="27" t="s">
        <v>3860</v>
      </c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  <c r="BG296" s="27"/>
      <c r="BH296" s="27"/>
      <c r="BI296" s="27"/>
      <c r="BJ296" s="27"/>
      <c r="BK296" s="27"/>
      <c r="BL296" s="27"/>
      <c r="BM296" s="27"/>
      <c r="BN296" s="27"/>
      <c r="BO296" s="27"/>
      <c r="BP296" s="27"/>
      <c r="BQ296" s="27"/>
      <c r="BR296" s="27"/>
      <c r="BS296" s="27"/>
      <c r="BT296" s="27"/>
      <c r="BU296" s="27"/>
      <c r="BV296" s="27"/>
    </row>
    <row r="297" spans="1:77">
      <c r="A297" s="112" t="s">
        <v>6504</v>
      </c>
      <c r="B297" s="113" t="s">
        <v>6505</v>
      </c>
      <c r="C297" s="129">
        <v>12</v>
      </c>
      <c r="D297" s="135">
        <v>0.1</v>
      </c>
      <c r="E297" s="136">
        <v>2</v>
      </c>
      <c r="F297" s="137">
        <v>7.5</v>
      </c>
      <c r="G297" s="20">
        <v>8</v>
      </c>
      <c r="H297" s="27" t="s">
        <v>6567</v>
      </c>
      <c r="I297" s="27" t="s">
        <v>3860</v>
      </c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  <c r="BG297" s="27"/>
      <c r="BH297" s="27"/>
      <c r="BI297" s="27"/>
      <c r="BJ297" s="27"/>
      <c r="BK297" s="27"/>
      <c r="BL297" s="27"/>
      <c r="BM297" s="27"/>
      <c r="BN297" s="27"/>
      <c r="BO297" s="27"/>
      <c r="BP297" s="27"/>
      <c r="BQ297" s="27"/>
      <c r="BR297" s="27"/>
      <c r="BS297" s="27"/>
      <c r="BT297" s="27"/>
      <c r="BU297" s="27"/>
      <c r="BV297" s="27"/>
    </row>
    <row r="298" spans="1:77">
      <c r="A298" s="112" t="s">
        <v>6512</v>
      </c>
      <c r="B298" s="113" t="s">
        <v>6513</v>
      </c>
      <c r="C298" s="129">
        <v>12</v>
      </c>
      <c r="D298" s="135">
        <v>0.1</v>
      </c>
      <c r="E298" s="136">
        <v>2</v>
      </c>
      <c r="F298" s="137">
        <v>8.6</v>
      </c>
      <c r="G298" s="20">
        <v>9.1</v>
      </c>
      <c r="H298" s="27" t="s">
        <v>6568</v>
      </c>
      <c r="I298" s="27" t="s">
        <v>3860</v>
      </c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  <c r="BG298" s="27"/>
      <c r="BH298" s="27"/>
      <c r="BI298" s="27"/>
      <c r="BJ298" s="27"/>
      <c r="BK298" s="27"/>
      <c r="BL298" s="27"/>
      <c r="BM298" s="27"/>
      <c r="BN298" s="27"/>
      <c r="BO298" s="27"/>
      <c r="BP298" s="27"/>
      <c r="BQ298" s="27"/>
      <c r="BR298" s="27"/>
      <c r="BS298" s="27"/>
      <c r="BT298" s="27"/>
      <c r="BU298" s="27"/>
      <c r="BV298" s="27"/>
    </row>
    <row r="299" spans="1:77">
      <c r="A299" s="112" t="s">
        <v>6506</v>
      </c>
      <c r="B299" s="113" t="s">
        <v>6507</v>
      </c>
      <c r="C299" s="129">
        <v>12</v>
      </c>
      <c r="D299" s="135">
        <v>0.15</v>
      </c>
      <c r="E299" s="136">
        <v>4</v>
      </c>
      <c r="F299" s="137">
        <v>8.8000000000000007</v>
      </c>
      <c r="G299" s="20">
        <v>9.3000000000000007</v>
      </c>
      <c r="H299" s="27" t="s">
        <v>6569</v>
      </c>
      <c r="I299" s="27" t="s">
        <v>3860</v>
      </c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  <c r="BG299" s="27"/>
      <c r="BH299" s="27"/>
      <c r="BI299" s="27"/>
      <c r="BJ299" s="27"/>
      <c r="BK299" s="27"/>
      <c r="BL299" s="27"/>
      <c r="BM299" s="27"/>
      <c r="BN299" s="27"/>
      <c r="BO299" s="27"/>
      <c r="BP299" s="27"/>
      <c r="BQ299" s="27"/>
      <c r="BR299" s="27"/>
      <c r="BS299" s="27"/>
      <c r="BT299" s="27"/>
      <c r="BU299" s="27"/>
      <c r="BV299" s="27"/>
      <c r="BY299" s="1"/>
    </row>
    <row r="300" spans="1:77">
      <c r="A300" s="112" t="s">
        <v>6514</v>
      </c>
      <c r="B300" s="113" t="s">
        <v>6515</v>
      </c>
      <c r="C300" s="129">
        <v>12</v>
      </c>
      <c r="D300" s="135">
        <v>0.15</v>
      </c>
      <c r="E300" s="136">
        <v>4</v>
      </c>
      <c r="F300" s="137">
        <v>10.3</v>
      </c>
      <c r="G300" s="20">
        <v>10.9</v>
      </c>
      <c r="H300" s="27" t="s">
        <v>6570</v>
      </c>
      <c r="I300" s="27" t="s">
        <v>3860</v>
      </c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  <c r="BG300" s="27"/>
      <c r="BH300" s="27"/>
      <c r="BI300" s="27"/>
      <c r="BJ300" s="27"/>
      <c r="BK300" s="27"/>
      <c r="BL300" s="27"/>
      <c r="BM300" s="27"/>
      <c r="BN300" s="27"/>
      <c r="BO300" s="27"/>
      <c r="BP300" s="27"/>
      <c r="BQ300" s="27"/>
      <c r="BR300" s="27"/>
      <c r="BS300" s="27"/>
      <c r="BT300" s="27"/>
      <c r="BU300" s="27"/>
      <c r="BV300" s="27"/>
    </row>
    <row r="301" spans="1:77">
      <c r="A301" s="112" t="s">
        <v>6508</v>
      </c>
      <c r="B301" s="113" t="s">
        <v>6509</v>
      </c>
      <c r="C301" s="129">
        <v>12</v>
      </c>
      <c r="D301" s="135">
        <v>0.2</v>
      </c>
      <c r="E301" s="136">
        <v>5</v>
      </c>
      <c r="F301" s="137">
        <v>10</v>
      </c>
      <c r="G301" s="20">
        <v>10.6</v>
      </c>
      <c r="H301" s="27" t="s">
        <v>6571</v>
      </c>
      <c r="I301" s="27" t="s">
        <v>3860</v>
      </c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  <c r="BG301" s="27"/>
      <c r="BH301" s="27"/>
      <c r="BI301" s="27"/>
      <c r="BJ301" s="27"/>
      <c r="BK301" s="27"/>
      <c r="BL301" s="27"/>
      <c r="BM301" s="27"/>
      <c r="BN301" s="27"/>
      <c r="BO301" s="27"/>
      <c r="BP301" s="27"/>
      <c r="BQ301" s="27"/>
      <c r="BR301" s="27"/>
      <c r="BS301" s="27"/>
      <c r="BT301" s="27"/>
      <c r="BU301" s="27"/>
      <c r="BV301" s="27"/>
    </row>
    <row r="302" spans="1:77">
      <c r="A302" s="112" t="s">
        <v>6516</v>
      </c>
      <c r="B302" s="113" t="s">
        <v>6517</v>
      </c>
      <c r="C302" s="129">
        <v>12</v>
      </c>
      <c r="D302" s="135">
        <v>0.2</v>
      </c>
      <c r="E302" s="136">
        <v>5</v>
      </c>
      <c r="F302" s="137">
        <v>11.4</v>
      </c>
      <c r="G302" s="20">
        <v>12.1</v>
      </c>
      <c r="H302" s="27" t="s">
        <v>6572</v>
      </c>
      <c r="I302" s="27" t="s">
        <v>3860</v>
      </c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  <c r="BG302" s="27"/>
      <c r="BH302" s="27"/>
      <c r="BI302" s="27"/>
      <c r="BJ302" s="27"/>
      <c r="BK302" s="27"/>
      <c r="BL302" s="27"/>
      <c r="BM302" s="27"/>
      <c r="BN302" s="27"/>
      <c r="BO302" s="27"/>
      <c r="BP302" s="27"/>
      <c r="BQ302" s="27"/>
      <c r="BR302" s="27"/>
      <c r="BS302" s="27"/>
      <c r="BT302" s="27"/>
      <c r="BU302" s="27"/>
      <c r="BV302" s="27"/>
    </row>
    <row r="303" spans="1:77">
      <c r="A303" s="112" t="s">
        <v>6510</v>
      </c>
      <c r="B303" s="113" t="s">
        <v>6511</v>
      </c>
      <c r="C303" s="129">
        <v>12</v>
      </c>
      <c r="D303" s="135">
        <v>0.25</v>
      </c>
      <c r="E303" s="136">
        <v>7</v>
      </c>
      <c r="F303" s="137">
        <v>12.697222222222221</v>
      </c>
      <c r="G303" s="20">
        <v>13.5</v>
      </c>
      <c r="H303" s="27" t="s">
        <v>6573</v>
      </c>
      <c r="I303" s="27" t="s">
        <v>3860</v>
      </c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  <c r="BG303" s="27"/>
      <c r="BH303" s="27"/>
      <c r="BI303" s="27"/>
      <c r="BJ303" s="27"/>
      <c r="BK303" s="27"/>
      <c r="BL303" s="27"/>
      <c r="BM303" s="27"/>
      <c r="BN303" s="27"/>
      <c r="BO303" s="27"/>
      <c r="BP303" s="27"/>
      <c r="BQ303" s="27"/>
      <c r="BR303" s="27"/>
      <c r="BS303" s="27"/>
      <c r="BT303" s="27"/>
      <c r="BU303" s="27"/>
      <c r="BV303" s="27"/>
    </row>
    <row r="304" spans="1:77">
      <c r="A304" s="112" t="s">
        <v>6518</v>
      </c>
      <c r="B304" s="113" t="s">
        <v>6519</v>
      </c>
      <c r="C304" s="129">
        <v>12</v>
      </c>
      <c r="D304" s="135">
        <v>0.25</v>
      </c>
      <c r="E304" s="136">
        <v>7</v>
      </c>
      <c r="F304" s="137">
        <v>14.602777777777776</v>
      </c>
      <c r="G304" s="20">
        <v>15.5</v>
      </c>
      <c r="H304" s="27" t="s">
        <v>6574</v>
      </c>
      <c r="I304" s="27" t="s">
        <v>3860</v>
      </c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  <c r="BG304" s="27"/>
      <c r="BH304" s="27"/>
      <c r="BI304" s="27"/>
      <c r="BJ304" s="27"/>
      <c r="BK304" s="27"/>
      <c r="BL304" s="27"/>
      <c r="BM304" s="27"/>
      <c r="BN304" s="27"/>
      <c r="BO304" s="27"/>
      <c r="BP304" s="27"/>
      <c r="BQ304" s="27"/>
      <c r="BR304" s="27"/>
      <c r="BS304" s="27"/>
      <c r="BT304" s="27"/>
      <c r="BU304" s="27"/>
      <c r="BV304" s="27"/>
    </row>
    <row r="305" spans="1:74">
      <c r="A305" s="112" t="s">
        <v>6520</v>
      </c>
      <c r="B305" s="113" t="s">
        <v>6521</v>
      </c>
      <c r="C305" s="129">
        <v>12</v>
      </c>
      <c r="D305" s="135">
        <v>0.1</v>
      </c>
      <c r="E305" s="136">
        <v>2</v>
      </c>
      <c r="F305" s="137">
        <v>7.7</v>
      </c>
      <c r="G305" s="20">
        <v>8.1999999999999993</v>
      </c>
      <c r="H305" s="27" t="s">
        <v>6575</v>
      </c>
      <c r="I305" s="27" t="s">
        <v>3860</v>
      </c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  <c r="BG305" s="27"/>
      <c r="BH305" s="27"/>
      <c r="BI305" s="27"/>
      <c r="BJ305" s="27"/>
      <c r="BK305" s="27"/>
      <c r="BL305" s="27"/>
      <c r="BM305" s="27"/>
      <c r="BN305" s="27"/>
      <c r="BO305" s="27"/>
      <c r="BP305" s="27"/>
      <c r="BQ305" s="27"/>
      <c r="BR305" s="27"/>
      <c r="BS305" s="27"/>
      <c r="BT305" s="27"/>
      <c r="BU305" s="27"/>
      <c r="BV305" s="27"/>
    </row>
    <row r="306" spans="1:74">
      <c r="A306" s="112" t="s">
        <v>6522</v>
      </c>
      <c r="B306" s="113" t="s">
        <v>6523</v>
      </c>
      <c r="C306" s="129">
        <v>12</v>
      </c>
      <c r="D306" s="135">
        <v>0.13</v>
      </c>
      <c r="E306" s="136">
        <v>4</v>
      </c>
      <c r="F306" s="137">
        <v>9.8972222222222221</v>
      </c>
      <c r="G306" s="20">
        <v>10.5</v>
      </c>
      <c r="H306" s="27" t="s">
        <v>6576</v>
      </c>
      <c r="I306" s="27" t="s">
        <v>3860</v>
      </c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  <c r="BG306" s="27"/>
      <c r="BH306" s="27"/>
      <c r="BI306" s="27"/>
      <c r="BJ306" s="27"/>
      <c r="BK306" s="27"/>
      <c r="BL306" s="27"/>
      <c r="BM306" s="27"/>
      <c r="BN306" s="27"/>
      <c r="BO306" s="27"/>
      <c r="BP306" s="27"/>
      <c r="BQ306" s="27"/>
      <c r="BR306" s="27"/>
      <c r="BS306" s="27"/>
      <c r="BT306" s="27"/>
      <c r="BU306" s="27"/>
      <c r="BV306" s="27"/>
    </row>
    <row r="307" spans="1:74">
      <c r="A307" s="112" t="s">
        <v>6524</v>
      </c>
      <c r="B307" s="113" t="s">
        <v>6525</v>
      </c>
      <c r="C307" s="129">
        <v>12</v>
      </c>
      <c r="D307" s="135">
        <v>0.18</v>
      </c>
      <c r="E307" s="136">
        <v>5</v>
      </c>
      <c r="F307" s="137">
        <v>11.3</v>
      </c>
      <c r="G307" s="20">
        <v>12</v>
      </c>
      <c r="H307" s="27" t="s">
        <v>6577</v>
      </c>
      <c r="I307" s="27" t="s">
        <v>3860</v>
      </c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  <c r="BG307" s="27"/>
      <c r="BH307" s="27"/>
      <c r="BI307" s="27"/>
      <c r="BJ307" s="27"/>
      <c r="BK307" s="27"/>
      <c r="BL307" s="27"/>
      <c r="BM307" s="27"/>
      <c r="BN307" s="27"/>
      <c r="BO307" s="27"/>
      <c r="BP307" s="27"/>
      <c r="BQ307" s="27"/>
      <c r="BR307" s="27"/>
      <c r="BS307" s="27"/>
      <c r="BT307" s="27"/>
      <c r="BU307" s="27"/>
      <c r="BV307" s="27"/>
    </row>
    <row r="308" spans="1:74">
      <c r="A308" s="112" t="s">
        <v>6526</v>
      </c>
      <c r="B308" s="113" t="s">
        <v>6527</v>
      </c>
      <c r="C308" s="129">
        <v>12</v>
      </c>
      <c r="D308" s="135">
        <v>0.23</v>
      </c>
      <c r="E308" s="136">
        <v>7</v>
      </c>
      <c r="F308" s="137">
        <v>14.6</v>
      </c>
      <c r="G308" s="20">
        <v>15.5</v>
      </c>
      <c r="H308" s="27" t="s">
        <v>6578</v>
      </c>
      <c r="I308" s="27" t="s">
        <v>3860</v>
      </c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</row>
    <row r="309" spans="1:74">
      <c r="A309" s="16" t="s">
        <v>18</v>
      </c>
      <c r="B309" s="17" t="s">
        <v>1145</v>
      </c>
      <c r="C309" s="18">
        <v>3</v>
      </c>
      <c r="D309" s="19">
        <v>0.79</v>
      </c>
      <c r="E309" s="18">
        <v>12</v>
      </c>
      <c r="F309" s="20">
        <v>394</v>
      </c>
      <c r="G309" s="20">
        <v>418</v>
      </c>
      <c r="H309" s="21" t="s">
        <v>4284</v>
      </c>
      <c r="I309" s="22" t="s">
        <v>3858</v>
      </c>
    </row>
    <row r="310" spans="1:74">
      <c r="A310" s="16" t="s">
        <v>19</v>
      </c>
      <c r="B310" s="17" t="s">
        <v>1574</v>
      </c>
      <c r="C310" s="18">
        <v>3</v>
      </c>
      <c r="D310" s="19">
        <v>1.2</v>
      </c>
      <c r="E310" s="18">
        <v>21</v>
      </c>
      <c r="F310" s="20">
        <v>634.5</v>
      </c>
      <c r="G310" s="20">
        <v>673.2</v>
      </c>
      <c r="H310" s="21" t="s">
        <v>4285</v>
      </c>
      <c r="I310" s="22" t="s">
        <v>3858</v>
      </c>
    </row>
    <row r="311" spans="1:74">
      <c r="A311" s="16" t="s">
        <v>23</v>
      </c>
      <c r="B311" s="17" t="s">
        <v>102</v>
      </c>
      <c r="C311" s="18">
        <v>3</v>
      </c>
      <c r="D311" s="19">
        <v>0.79</v>
      </c>
      <c r="E311" s="18">
        <v>12</v>
      </c>
      <c r="F311" s="20">
        <v>291.89999999999998</v>
      </c>
      <c r="G311" s="20">
        <v>309.7</v>
      </c>
      <c r="H311" s="21" t="s">
        <v>4286</v>
      </c>
      <c r="I311" s="22" t="s">
        <v>3858</v>
      </c>
    </row>
    <row r="312" spans="1:74">
      <c r="A312" s="42" t="s">
        <v>1183</v>
      </c>
      <c r="B312" s="17" t="s">
        <v>1769</v>
      </c>
      <c r="C312" s="30">
        <v>3</v>
      </c>
      <c r="D312" s="35">
        <v>0.79</v>
      </c>
      <c r="E312" s="34">
        <v>12</v>
      </c>
      <c r="F312" s="20">
        <v>292.10000000000002</v>
      </c>
      <c r="G312" s="20">
        <v>309.89999999999998</v>
      </c>
      <c r="H312" s="21" t="s">
        <v>4287</v>
      </c>
      <c r="I312" s="22" t="s">
        <v>3858</v>
      </c>
    </row>
    <row r="313" spans="1:74">
      <c r="A313" s="4" t="s">
        <v>1477</v>
      </c>
      <c r="B313" s="17" t="s">
        <v>1145</v>
      </c>
      <c r="C313" s="18">
        <v>3</v>
      </c>
      <c r="D313" s="19">
        <v>0.79</v>
      </c>
      <c r="E313" s="18">
        <v>11</v>
      </c>
      <c r="F313" s="20">
        <v>431.5</v>
      </c>
      <c r="G313" s="20">
        <v>457.8</v>
      </c>
      <c r="H313" s="21" t="s">
        <v>4288</v>
      </c>
      <c r="I313" s="22" t="s">
        <v>3858</v>
      </c>
    </row>
    <row r="314" spans="1:74">
      <c r="A314" s="4" t="s">
        <v>1478</v>
      </c>
      <c r="B314" s="17" t="s">
        <v>1144</v>
      </c>
      <c r="C314" s="18">
        <v>3</v>
      </c>
      <c r="D314" s="19">
        <v>1.2</v>
      </c>
      <c r="E314" s="18">
        <v>21</v>
      </c>
      <c r="F314" s="20">
        <v>690.5</v>
      </c>
      <c r="G314" s="20">
        <v>732.6</v>
      </c>
      <c r="H314" s="21" t="s">
        <v>4289</v>
      </c>
      <c r="I314" s="22" t="s">
        <v>3858</v>
      </c>
    </row>
    <row r="315" spans="1:74">
      <c r="A315" s="4" t="s">
        <v>257</v>
      </c>
      <c r="B315" s="17" t="s">
        <v>1145</v>
      </c>
      <c r="C315" s="18">
        <v>3</v>
      </c>
      <c r="D315" s="19">
        <v>0.79</v>
      </c>
      <c r="E315" s="18">
        <v>11</v>
      </c>
      <c r="F315" s="20">
        <v>431.5</v>
      </c>
      <c r="G315" s="20">
        <v>457.8</v>
      </c>
      <c r="H315" s="21" t="s">
        <v>4290</v>
      </c>
      <c r="I315" s="22" t="s">
        <v>3858</v>
      </c>
    </row>
    <row r="316" spans="1:74">
      <c r="A316" s="4" t="s">
        <v>258</v>
      </c>
      <c r="B316" s="17" t="s">
        <v>1144</v>
      </c>
      <c r="C316" s="18">
        <v>3</v>
      </c>
      <c r="D316" s="19">
        <v>1.2</v>
      </c>
      <c r="E316" s="18">
        <v>21</v>
      </c>
      <c r="F316" s="20">
        <v>690.5</v>
      </c>
      <c r="G316" s="20">
        <v>732.6</v>
      </c>
      <c r="H316" s="21" t="s">
        <v>4291</v>
      </c>
      <c r="I316" s="22" t="s">
        <v>3858</v>
      </c>
    </row>
    <row r="317" spans="1:74">
      <c r="A317" s="16" t="s">
        <v>20</v>
      </c>
      <c r="B317" s="17" t="s">
        <v>1109</v>
      </c>
      <c r="C317" s="18">
        <v>3</v>
      </c>
      <c r="D317" s="19">
        <v>0.64</v>
      </c>
      <c r="E317" s="18">
        <v>7</v>
      </c>
      <c r="F317" s="20" t="s">
        <v>6178</v>
      </c>
      <c r="G317" s="20" t="s">
        <v>6178</v>
      </c>
      <c r="H317" s="21" t="s">
        <v>4292</v>
      </c>
      <c r="I317" s="22" t="s">
        <v>3858</v>
      </c>
    </row>
    <row r="318" spans="1:74">
      <c r="A318" s="16" t="s">
        <v>21</v>
      </c>
      <c r="B318" s="17" t="s">
        <v>1107</v>
      </c>
      <c r="C318" s="18">
        <v>3</v>
      </c>
      <c r="D318" s="19">
        <v>0.64</v>
      </c>
      <c r="E318" s="18">
        <v>7</v>
      </c>
      <c r="F318" s="20">
        <v>172.4</v>
      </c>
      <c r="G318" s="20">
        <v>182.9</v>
      </c>
      <c r="H318" s="21" t="s">
        <v>4293</v>
      </c>
      <c r="I318" s="22" t="s">
        <v>3858</v>
      </c>
    </row>
    <row r="319" spans="1:74">
      <c r="A319" s="16" t="s">
        <v>22</v>
      </c>
      <c r="B319" s="17" t="s">
        <v>1108</v>
      </c>
      <c r="C319" s="18">
        <v>3</v>
      </c>
      <c r="D319" s="19">
        <v>0.3</v>
      </c>
      <c r="E319" s="18">
        <v>6</v>
      </c>
      <c r="F319" s="20">
        <v>209.8</v>
      </c>
      <c r="G319" s="20">
        <v>222.6</v>
      </c>
      <c r="H319" s="21" t="s">
        <v>4294</v>
      </c>
      <c r="I319" s="22" t="s">
        <v>3858</v>
      </c>
    </row>
    <row r="320" spans="1:74">
      <c r="A320" s="4" t="s">
        <v>1487</v>
      </c>
      <c r="B320" s="17" t="s">
        <v>1563</v>
      </c>
      <c r="C320" s="18">
        <v>4</v>
      </c>
      <c r="D320" s="19">
        <v>0.04</v>
      </c>
      <c r="E320" s="18">
        <v>1</v>
      </c>
      <c r="F320" s="20">
        <v>27.6</v>
      </c>
      <c r="G320" s="20">
        <v>29.3</v>
      </c>
      <c r="H320" s="21" t="s">
        <v>4295</v>
      </c>
      <c r="I320" s="22" t="s">
        <v>3858</v>
      </c>
    </row>
    <row r="321" spans="1:77">
      <c r="A321" s="4" t="s">
        <v>1488</v>
      </c>
      <c r="B321" s="17" t="s">
        <v>1489</v>
      </c>
      <c r="C321" s="18">
        <v>4</v>
      </c>
      <c r="D321" s="19">
        <v>0.04</v>
      </c>
      <c r="E321" s="18">
        <v>1</v>
      </c>
      <c r="F321" s="20">
        <v>27.6</v>
      </c>
      <c r="G321" s="20">
        <v>29.3</v>
      </c>
      <c r="H321" s="21" t="s">
        <v>4296</v>
      </c>
      <c r="I321" s="22" t="s">
        <v>3858</v>
      </c>
    </row>
    <row r="322" spans="1:77">
      <c r="A322" s="43" t="s">
        <v>1974</v>
      </c>
      <c r="B322" s="17" t="s">
        <v>1975</v>
      </c>
      <c r="C322" s="44">
        <v>1</v>
      </c>
      <c r="D322" s="45">
        <v>0.48</v>
      </c>
      <c r="E322" s="46">
        <v>13</v>
      </c>
      <c r="F322" s="20">
        <v>561.4</v>
      </c>
      <c r="G322" s="20">
        <v>595.6</v>
      </c>
      <c r="H322" s="21" t="s">
        <v>4297</v>
      </c>
      <c r="I322" s="22" t="s">
        <v>3860</v>
      </c>
    </row>
    <row r="323" spans="1:77">
      <c r="A323" s="4" t="s">
        <v>1968</v>
      </c>
      <c r="B323" s="17" t="s">
        <v>1969</v>
      </c>
      <c r="C323" s="3">
        <v>1</v>
      </c>
      <c r="D323" s="6">
        <v>0.6</v>
      </c>
      <c r="E323" s="47">
        <v>16</v>
      </c>
      <c r="F323" s="20">
        <v>832</v>
      </c>
      <c r="G323" s="20">
        <v>882.8</v>
      </c>
      <c r="H323" s="21" t="s">
        <v>4298</v>
      </c>
      <c r="I323" s="22" t="s">
        <v>3860</v>
      </c>
    </row>
    <row r="324" spans="1:77">
      <c r="A324" s="48" t="s">
        <v>1976</v>
      </c>
      <c r="B324" s="17" t="s">
        <v>1977</v>
      </c>
      <c r="C324" s="49">
        <v>1</v>
      </c>
      <c r="D324" s="50">
        <v>0.48</v>
      </c>
      <c r="E324" s="51">
        <v>13</v>
      </c>
      <c r="F324" s="20">
        <v>481.1</v>
      </c>
      <c r="G324" s="20">
        <v>510.4</v>
      </c>
      <c r="H324" s="21" t="s">
        <v>4299</v>
      </c>
      <c r="I324" s="22" t="s">
        <v>3860</v>
      </c>
    </row>
    <row r="325" spans="1:77">
      <c r="A325" s="4" t="s">
        <v>1970</v>
      </c>
      <c r="B325" s="17" t="s">
        <v>1971</v>
      </c>
      <c r="C325" s="3">
        <v>1</v>
      </c>
      <c r="D325" s="6">
        <v>0.6</v>
      </c>
      <c r="E325" s="47">
        <v>16</v>
      </c>
      <c r="F325" s="20">
        <v>700.7</v>
      </c>
      <c r="G325" s="20">
        <v>743.4</v>
      </c>
      <c r="H325" s="21" t="s">
        <v>4300</v>
      </c>
      <c r="I325" s="22" t="s">
        <v>3858</v>
      </c>
    </row>
    <row r="326" spans="1:77">
      <c r="A326" s="52" t="s">
        <v>1972</v>
      </c>
      <c r="B326" s="17" t="s">
        <v>1973</v>
      </c>
      <c r="C326" s="53">
        <v>1</v>
      </c>
      <c r="D326" s="54">
        <v>0.48</v>
      </c>
      <c r="E326" s="55">
        <v>13</v>
      </c>
      <c r="F326" s="20">
        <v>561.4</v>
      </c>
      <c r="G326" s="20">
        <v>595.6</v>
      </c>
      <c r="H326" s="21" t="s">
        <v>4301</v>
      </c>
      <c r="I326" s="22" t="s">
        <v>3860</v>
      </c>
    </row>
    <row r="327" spans="1:77">
      <c r="A327" s="4" t="s">
        <v>1966</v>
      </c>
      <c r="B327" s="17" t="s">
        <v>1967</v>
      </c>
      <c r="C327" s="3">
        <v>1</v>
      </c>
      <c r="D327" s="6">
        <v>0.6</v>
      </c>
      <c r="E327" s="47">
        <v>16</v>
      </c>
      <c r="F327" s="20">
        <v>821.9</v>
      </c>
      <c r="G327" s="20">
        <v>872</v>
      </c>
      <c r="H327" s="21" t="s">
        <v>4302</v>
      </c>
      <c r="I327" s="22" t="s">
        <v>3858</v>
      </c>
    </row>
    <row r="328" spans="1:77">
      <c r="A328" s="16" t="s">
        <v>248</v>
      </c>
      <c r="B328" s="17" t="s">
        <v>1107</v>
      </c>
      <c r="C328" s="7">
        <v>3</v>
      </c>
      <c r="D328" s="19">
        <v>0.69</v>
      </c>
      <c r="E328" s="3">
        <v>7</v>
      </c>
      <c r="F328" s="20">
        <v>200.4</v>
      </c>
      <c r="G328" s="20">
        <v>212.6</v>
      </c>
      <c r="H328" s="21" t="s">
        <v>4303</v>
      </c>
      <c r="I328" s="22" t="s">
        <v>3858</v>
      </c>
    </row>
    <row r="329" spans="1:77">
      <c r="A329" s="4" t="s">
        <v>418</v>
      </c>
      <c r="B329" s="17" t="s">
        <v>1484</v>
      </c>
      <c r="C329" s="7">
        <v>3</v>
      </c>
      <c r="D329" s="6">
        <v>1.78</v>
      </c>
      <c r="E329" s="3">
        <v>19</v>
      </c>
      <c r="F329" s="20">
        <v>288.39999999999998</v>
      </c>
      <c r="G329" s="20">
        <v>306</v>
      </c>
      <c r="H329" s="21" t="s">
        <v>4304</v>
      </c>
      <c r="I329" s="22" t="s">
        <v>3858</v>
      </c>
    </row>
    <row r="330" spans="1:77">
      <c r="A330" s="5" t="s">
        <v>1411</v>
      </c>
      <c r="B330" s="17" t="s">
        <v>1747</v>
      </c>
      <c r="C330" s="3">
        <v>3</v>
      </c>
      <c r="D330" s="6">
        <v>1.78</v>
      </c>
      <c r="E330" s="3">
        <v>19</v>
      </c>
      <c r="F330" s="20">
        <v>288.39999999999998</v>
      </c>
      <c r="G330" s="20">
        <v>306</v>
      </c>
      <c r="H330" s="21" t="s">
        <v>4305</v>
      </c>
      <c r="I330" s="22" t="s">
        <v>3858</v>
      </c>
    </row>
    <row r="331" spans="1:77">
      <c r="A331" s="5" t="s">
        <v>1412</v>
      </c>
      <c r="B331" s="17" t="s">
        <v>1748</v>
      </c>
      <c r="C331" s="3">
        <v>3</v>
      </c>
      <c r="D331" s="6">
        <v>1.78</v>
      </c>
      <c r="E331" s="3">
        <v>19</v>
      </c>
      <c r="F331" s="20">
        <v>288.39999999999998</v>
      </c>
      <c r="G331" s="20">
        <v>306</v>
      </c>
      <c r="H331" s="21" t="s">
        <v>4306</v>
      </c>
      <c r="I331" s="22" t="s">
        <v>3858</v>
      </c>
      <c r="BY331" s="64"/>
    </row>
    <row r="332" spans="1:77">
      <c r="A332" s="4" t="s">
        <v>404</v>
      </c>
      <c r="B332" s="17" t="s">
        <v>1746</v>
      </c>
      <c r="C332" s="7">
        <v>3</v>
      </c>
      <c r="D332" s="6">
        <v>1.78</v>
      </c>
      <c r="E332" s="3">
        <v>19</v>
      </c>
      <c r="F332" s="20">
        <v>349.1</v>
      </c>
      <c r="G332" s="20">
        <v>370.4</v>
      </c>
      <c r="H332" s="21" t="s">
        <v>4307</v>
      </c>
      <c r="I332" s="22" t="s">
        <v>3858</v>
      </c>
      <c r="BY332" s="1"/>
    </row>
    <row r="333" spans="1:77">
      <c r="A333" s="5" t="s">
        <v>1409</v>
      </c>
      <c r="B333" s="17" t="s">
        <v>1744</v>
      </c>
      <c r="C333" s="3">
        <v>3</v>
      </c>
      <c r="D333" s="6">
        <v>1.78</v>
      </c>
      <c r="E333" s="3">
        <v>19</v>
      </c>
      <c r="F333" s="20">
        <v>349.1</v>
      </c>
      <c r="G333" s="20">
        <v>370.4</v>
      </c>
      <c r="H333" s="21" t="s">
        <v>4308</v>
      </c>
      <c r="I333" s="22" t="s">
        <v>3858</v>
      </c>
      <c r="BY333" s="1"/>
    </row>
    <row r="334" spans="1:77">
      <c r="A334" s="5" t="s">
        <v>1410</v>
      </c>
      <c r="B334" s="17" t="s">
        <v>1745</v>
      </c>
      <c r="C334" s="3">
        <v>3</v>
      </c>
      <c r="D334" s="6">
        <v>1.78</v>
      </c>
      <c r="E334" s="3">
        <v>19</v>
      </c>
      <c r="F334" s="20">
        <v>349.1</v>
      </c>
      <c r="G334" s="20">
        <v>370.4</v>
      </c>
      <c r="H334" s="21" t="s">
        <v>4309</v>
      </c>
      <c r="I334" s="22" t="s">
        <v>3858</v>
      </c>
      <c r="BY334" s="1"/>
    </row>
    <row r="335" spans="1:77">
      <c r="A335" s="5" t="s">
        <v>1118</v>
      </c>
      <c r="B335" s="17" t="s">
        <v>1736</v>
      </c>
      <c r="C335" s="3">
        <v>3</v>
      </c>
      <c r="D335" s="6">
        <v>1.78</v>
      </c>
      <c r="E335" s="3">
        <v>19</v>
      </c>
      <c r="F335" s="20">
        <v>172.5</v>
      </c>
      <c r="G335" s="20">
        <v>183</v>
      </c>
      <c r="H335" s="21" t="s">
        <v>4310</v>
      </c>
      <c r="I335" s="22" t="s">
        <v>3860</v>
      </c>
      <c r="BY335" s="1"/>
    </row>
    <row r="336" spans="1:77">
      <c r="A336" s="5" t="s">
        <v>422</v>
      </c>
      <c r="B336" s="17" t="s">
        <v>1737</v>
      </c>
      <c r="C336" s="3">
        <v>3</v>
      </c>
      <c r="D336" s="6">
        <v>1.78</v>
      </c>
      <c r="E336" s="3">
        <v>19</v>
      </c>
      <c r="F336" s="20">
        <v>172.5</v>
      </c>
      <c r="G336" s="20">
        <v>183</v>
      </c>
      <c r="H336" s="21" t="s">
        <v>4311</v>
      </c>
      <c r="I336" s="22" t="s">
        <v>3858</v>
      </c>
      <c r="BY336" s="1"/>
    </row>
    <row r="337" spans="1:77">
      <c r="A337" s="5" t="s">
        <v>423</v>
      </c>
      <c r="B337" s="17" t="s">
        <v>1738</v>
      </c>
      <c r="C337" s="3">
        <v>3</v>
      </c>
      <c r="D337" s="6">
        <v>1.78</v>
      </c>
      <c r="E337" s="3">
        <v>19</v>
      </c>
      <c r="F337" s="20">
        <v>172.5</v>
      </c>
      <c r="G337" s="20">
        <v>183</v>
      </c>
      <c r="H337" s="21" t="s">
        <v>4312</v>
      </c>
      <c r="I337" s="22" t="s">
        <v>3858</v>
      </c>
      <c r="BY337" s="1"/>
    </row>
    <row r="338" spans="1:77">
      <c r="A338" s="5" t="s">
        <v>424</v>
      </c>
      <c r="B338" s="17" t="s">
        <v>1739</v>
      </c>
      <c r="C338" s="3">
        <v>3</v>
      </c>
      <c r="D338" s="6">
        <v>1.78</v>
      </c>
      <c r="E338" s="3">
        <v>19</v>
      </c>
      <c r="F338" s="20">
        <v>172.5</v>
      </c>
      <c r="G338" s="20">
        <v>183</v>
      </c>
      <c r="H338" s="21" t="s">
        <v>4313</v>
      </c>
      <c r="I338" s="22" t="s">
        <v>3858</v>
      </c>
      <c r="BY338" s="1"/>
    </row>
    <row r="339" spans="1:77">
      <c r="A339" s="5" t="s">
        <v>425</v>
      </c>
      <c r="B339" s="17" t="s">
        <v>1740</v>
      </c>
      <c r="C339" s="3">
        <v>3</v>
      </c>
      <c r="D339" s="6">
        <v>1.78</v>
      </c>
      <c r="E339" s="3">
        <v>19</v>
      </c>
      <c r="F339" s="20">
        <v>172.5</v>
      </c>
      <c r="G339" s="20">
        <v>183</v>
      </c>
      <c r="H339" s="21" t="s">
        <v>4314</v>
      </c>
      <c r="I339" s="22" t="s">
        <v>3858</v>
      </c>
      <c r="BY339" s="1"/>
    </row>
    <row r="340" spans="1:77">
      <c r="A340" s="5" t="s">
        <v>426</v>
      </c>
      <c r="B340" s="17" t="s">
        <v>1741</v>
      </c>
      <c r="C340" s="3">
        <v>3</v>
      </c>
      <c r="D340" s="6">
        <v>1.78</v>
      </c>
      <c r="E340" s="3">
        <v>19</v>
      </c>
      <c r="F340" s="20">
        <v>172.5</v>
      </c>
      <c r="G340" s="20">
        <v>183</v>
      </c>
      <c r="H340" s="21" t="s">
        <v>4315</v>
      </c>
      <c r="I340" s="22" t="s">
        <v>3858</v>
      </c>
      <c r="BY340" s="1"/>
    </row>
    <row r="341" spans="1:77">
      <c r="A341" s="5" t="s">
        <v>1284</v>
      </c>
      <c r="B341" s="17" t="s">
        <v>1742</v>
      </c>
      <c r="C341" s="3">
        <v>3</v>
      </c>
      <c r="D341" s="6">
        <v>1.78</v>
      </c>
      <c r="E341" s="3">
        <v>19</v>
      </c>
      <c r="F341" s="20">
        <v>172.5</v>
      </c>
      <c r="G341" s="20">
        <v>183</v>
      </c>
      <c r="H341" s="21" t="s">
        <v>4316</v>
      </c>
      <c r="I341" s="22" t="s">
        <v>3858</v>
      </c>
      <c r="BY341" s="1"/>
    </row>
    <row r="342" spans="1:77">
      <c r="A342" s="5" t="s">
        <v>427</v>
      </c>
      <c r="B342" s="17" t="s">
        <v>1743</v>
      </c>
      <c r="C342" s="3">
        <v>3</v>
      </c>
      <c r="D342" s="6">
        <v>1.78</v>
      </c>
      <c r="E342" s="3">
        <v>19</v>
      </c>
      <c r="F342" s="20">
        <v>172.5</v>
      </c>
      <c r="G342" s="20">
        <v>183</v>
      </c>
      <c r="H342" s="21" t="s">
        <v>4317</v>
      </c>
      <c r="I342" s="22" t="s">
        <v>3858</v>
      </c>
      <c r="BY342" s="1"/>
    </row>
    <row r="343" spans="1:77">
      <c r="A343" s="5" t="s">
        <v>1419</v>
      </c>
      <c r="B343" s="17" t="s">
        <v>1728</v>
      </c>
      <c r="C343" s="3">
        <v>3</v>
      </c>
      <c r="D343" s="6">
        <v>1.78</v>
      </c>
      <c r="E343" s="3">
        <v>19</v>
      </c>
      <c r="F343" s="20">
        <v>172.5</v>
      </c>
      <c r="G343" s="20">
        <v>183</v>
      </c>
      <c r="H343" s="21" t="s">
        <v>4318</v>
      </c>
      <c r="I343" s="22" t="s">
        <v>3860</v>
      </c>
      <c r="BY343" s="1"/>
    </row>
    <row r="344" spans="1:77">
      <c r="A344" s="5" t="s">
        <v>1420</v>
      </c>
      <c r="B344" s="17" t="s">
        <v>1729</v>
      </c>
      <c r="C344" s="3">
        <v>3</v>
      </c>
      <c r="D344" s="6">
        <v>1.78</v>
      </c>
      <c r="E344" s="3">
        <v>19</v>
      </c>
      <c r="F344" s="20">
        <v>172.5</v>
      </c>
      <c r="G344" s="20">
        <v>183</v>
      </c>
      <c r="H344" s="21" t="s">
        <v>4319</v>
      </c>
      <c r="I344" s="22" t="s">
        <v>3858</v>
      </c>
    </row>
    <row r="345" spans="1:77">
      <c r="A345" s="5" t="s">
        <v>1282</v>
      </c>
      <c r="B345" s="17" t="s">
        <v>1730</v>
      </c>
      <c r="C345" s="3">
        <v>3</v>
      </c>
      <c r="D345" s="6">
        <v>1.78</v>
      </c>
      <c r="E345" s="3">
        <v>19</v>
      </c>
      <c r="F345" s="20">
        <v>172.5</v>
      </c>
      <c r="G345" s="20">
        <v>183</v>
      </c>
      <c r="H345" s="21" t="s">
        <v>4320</v>
      </c>
      <c r="I345" s="22" t="s">
        <v>3858</v>
      </c>
    </row>
    <row r="346" spans="1:77">
      <c r="A346" s="5" t="s">
        <v>1421</v>
      </c>
      <c r="B346" s="17" t="s">
        <v>1731</v>
      </c>
      <c r="C346" s="3">
        <v>3</v>
      </c>
      <c r="D346" s="6">
        <v>1.78</v>
      </c>
      <c r="E346" s="3">
        <v>19</v>
      </c>
      <c r="F346" s="20">
        <v>172.5</v>
      </c>
      <c r="G346" s="20">
        <v>183</v>
      </c>
      <c r="H346" s="21" t="s">
        <v>4321</v>
      </c>
      <c r="I346" s="22" t="s">
        <v>3858</v>
      </c>
    </row>
    <row r="347" spans="1:77">
      <c r="A347" s="5" t="s">
        <v>1422</v>
      </c>
      <c r="B347" s="17" t="s">
        <v>1732</v>
      </c>
      <c r="C347" s="3">
        <v>3</v>
      </c>
      <c r="D347" s="6">
        <v>1.78</v>
      </c>
      <c r="E347" s="3">
        <v>19</v>
      </c>
      <c r="F347" s="20">
        <v>172.5</v>
      </c>
      <c r="G347" s="20">
        <v>183</v>
      </c>
      <c r="H347" s="21" t="s">
        <v>4322</v>
      </c>
      <c r="I347" s="22" t="s">
        <v>3858</v>
      </c>
    </row>
    <row r="348" spans="1:77">
      <c r="A348" s="5" t="s">
        <v>1423</v>
      </c>
      <c r="B348" s="17" t="s">
        <v>1733</v>
      </c>
      <c r="C348" s="3">
        <v>3</v>
      </c>
      <c r="D348" s="6">
        <v>1.78</v>
      </c>
      <c r="E348" s="3">
        <v>19</v>
      </c>
      <c r="F348" s="20">
        <v>172.5</v>
      </c>
      <c r="G348" s="20">
        <v>183</v>
      </c>
      <c r="H348" s="21" t="s">
        <v>4323</v>
      </c>
      <c r="I348" s="22" t="s">
        <v>3858</v>
      </c>
    </row>
    <row r="349" spans="1:77" s="1" customFormat="1">
      <c r="A349" s="5" t="s">
        <v>1283</v>
      </c>
      <c r="B349" s="17" t="s">
        <v>1734</v>
      </c>
      <c r="C349" s="3">
        <v>3</v>
      </c>
      <c r="D349" s="6">
        <v>1.78</v>
      </c>
      <c r="E349" s="3">
        <v>19</v>
      </c>
      <c r="F349" s="20">
        <v>172.5</v>
      </c>
      <c r="G349" s="20">
        <v>183</v>
      </c>
      <c r="H349" s="21" t="s">
        <v>4324</v>
      </c>
      <c r="I349" s="22" t="s">
        <v>3858</v>
      </c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</row>
    <row r="350" spans="1:77" s="1" customFormat="1">
      <c r="A350" s="5" t="s">
        <v>1424</v>
      </c>
      <c r="B350" s="17" t="s">
        <v>1735</v>
      </c>
      <c r="C350" s="3">
        <v>3</v>
      </c>
      <c r="D350" s="6">
        <v>1.78</v>
      </c>
      <c r="E350" s="3">
        <v>19</v>
      </c>
      <c r="F350" s="20">
        <v>172.5</v>
      </c>
      <c r="G350" s="20">
        <v>183</v>
      </c>
      <c r="H350" s="21" t="s">
        <v>4325</v>
      </c>
      <c r="I350" s="22" t="s">
        <v>3858</v>
      </c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64"/>
    </row>
    <row r="351" spans="1:77">
      <c r="A351" s="5" t="s">
        <v>1413</v>
      </c>
      <c r="B351" s="17" t="s">
        <v>1720</v>
      </c>
      <c r="C351" s="3">
        <v>3</v>
      </c>
      <c r="D351" s="6">
        <v>1.78</v>
      </c>
      <c r="E351" s="3">
        <v>19</v>
      </c>
      <c r="F351" s="20">
        <v>172.5</v>
      </c>
      <c r="G351" s="20">
        <v>183</v>
      </c>
      <c r="H351" s="21" t="s">
        <v>4326</v>
      </c>
      <c r="I351" s="22" t="s">
        <v>3860</v>
      </c>
    </row>
    <row r="352" spans="1:77">
      <c r="A352" s="5" t="s">
        <v>1414</v>
      </c>
      <c r="B352" s="17" t="s">
        <v>1721</v>
      </c>
      <c r="C352" s="3">
        <v>3</v>
      </c>
      <c r="D352" s="6">
        <v>1.78</v>
      </c>
      <c r="E352" s="3">
        <v>19</v>
      </c>
      <c r="F352" s="20">
        <v>172.5</v>
      </c>
      <c r="G352" s="20">
        <v>183</v>
      </c>
      <c r="H352" s="21" t="s">
        <v>4327</v>
      </c>
      <c r="I352" s="22" t="s">
        <v>3858</v>
      </c>
    </row>
    <row r="353" spans="1:76">
      <c r="A353" s="5" t="s">
        <v>1280</v>
      </c>
      <c r="B353" s="17" t="s">
        <v>1722</v>
      </c>
      <c r="C353" s="3">
        <v>3</v>
      </c>
      <c r="D353" s="6">
        <v>1.78</v>
      </c>
      <c r="E353" s="3">
        <v>19</v>
      </c>
      <c r="F353" s="20">
        <v>172.5</v>
      </c>
      <c r="G353" s="20">
        <v>183</v>
      </c>
      <c r="H353" s="21" t="s">
        <v>4328</v>
      </c>
      <c r="I353" s="22" t="s">
        <v>3858</v>
      </c>
    </row>
    <row r="354" spans="1:76">
      <c r="A354" s="5" t="s">
        <v>1415</v>
      </c>
      <c r="B354" s="17" t="s">
        <v>1723</v>
      </c>
      <c r="C354" s="3">
        <v>3</v>
      </c>
      <c r="D354" s="6">
        <v>1.78</v>
      </c>
      <c r="E354" s="3">
        <v>19</v>
      </c>
      <c r="F354" s="20">
        <v>172.5</v>
      </c>
      <c r="G354" s="20">
        <v>183</v>
      </c>
      <c r="H354" s="21" t="s">
        <v>4329</v>
      </c>
      <c r="I354" s="22" t="s">
        <v>3858</v>
      </c>
    </row>
    <row r="355" spans="1:76">
      <c r="A355" s="5" t="s">
        <v>1416</v>
      </c>
      <c r="B355" s="17" t="s">
        <v>1724</v>
      </c>
      <c r="C355" s="3">
        <v>3</v>
      </c>
      <c r="D355" s="6">
        <v>1.78</v>
      </c>
      <c r="E355" s="3">
        <v>19</v>
      </c>
      <c r="F355" s="20">
        <v>172.5</v>
      </c>
      <c r="G355" s="20">
        <v>183</v>
      </c>
      <c r="H355" s="21" t="s">
        <v>4330</v>
      </c>
      <c r="I355" s="22" t="s">
        <v>3858</v>
      </c>
    </row>
    <row r="356" spans="1:76">
      <c r="A356" s="5" t="s">
        <v>1417</v>
      </c>
      <c r="B356" s="17" t="s">
        <v>1725</v>
      </c>
      <c r="C356" s="3">
        <v>3</v>
      </c>
      <c r="D356" s="6">
        <v>1.78</v>
      </c>
      <c r="E356" s="3">
        <v>19</v>
      </c>
      <c r="F356" s="20">
        <v>172.5</v>
      </c>
      <c r="G356" s="20">
        <v>183</v>
      </c>
      <c r="H356" s="21" t="s">
        <v>4331</v>
      </c>
      <c r="I356" s="22" t="s">
        <v>3858</v>
      </c>
    </row>
    <row r="357" spans="1:76">
      <c r="A357" s="5" t="s">
        <v>1281</v>
      </c>
      <c r="B357" s="17" t="s">
        <v>1726</v>
      </c>
      <c r="C357" s="3">
        <v>3</v>
      </c>
      <c r="D357" s="6">
        <v>1.78</v>
      </c>
      <c r="E357" s="3">
        <v>19</v>
      </c>
      <c r="F357" s="20">
        <v>172.5</v>
      </c>
      <c r="G357" s="20">
        <v>183</v>
      </c>
      <c r="H357" s="21" t="s">
        <v>4332</v>
      </c>
      <c r="I357" s="22" t="s">
        <v>3858</v>
      </c>
    </row>
    <row r="358" spans="1:76">
      <c r="A358" s="5" t="s">
        <v>1418</v>
      </c>
      <c r="B358" s="17" t="s">
        <v>1727</v>
      </c>
      <c r="C358" s="3">
        <v>3</v>
      </c>
      <c r="D358" s="6">
        <v>1.78</v>
      </c>
      <c r="E358" s="3">
        <v>19</v>
      </c>
      <c r="F358" s="20">
        <v>172.5</v>
      </c>
      <c r="G358" s="20">
        <v>183</v>
      </c>
      <c r="H358" s="21" t="s">
        <v>4333</v>
      </c>
      <c r="I358" s="22" t="s">
        <v>3858</v>
      </c>
    </row>
    <row r="359" spans="1:76">
      <c r="A359" s="4" t="s">
        <v>1481</v>
      </c>
      <c r="B359" s="17" t="s">
        <v>2021</v>
      </c>
      <c r="C359" s="3">
        <v>3</v>
      </c>
      <c r="D359" s="6">
        <v>1.78</v>
      </c>
      <c r="E359" s="3">
        <v>19</v>
      </c>
      <c r="F359" s="20">
        <v>349</v>
      </c>
      <c r="G359" s="20">
        <v>370.3</v>
      </c>
      <c r="H359" s="21" t="s">
        <v>4334</v>
      </c>
      <c r="I359" s="22" t="s">
        <v>3858</v>
      </c>
    </row>
    <row r="360" spans="1:76">
      <c r="A360" s="4" t="s">
        <v>1482</v>
      </c>
      <c r="B360" s="17" t="s">
        <v>2019</v>
      </c>
      <c r="C360" s="3">
        <v>3</v>
      </c>
      <c r="D360" s="6">
        <v>1.78</v>
      </c>
      <c r="E360" s="3">
        <v>19</v>
      </c>
      <c r="F360" s="20">
        <v>349</v>
      </c>
      <c r="G360" s="20">
        <v>370.3</v>
      </c>
      <c r="H360" s="21" t="s">
        <v>4335</v>
      </c>
      <c r="I360" s="22" t="s">
        <v>3858</v>
      </c>
    </row>
    <row r="361" spans="1:76">
      <c r="A361" s="4" t="s">
        <v>1483</v>
      </c>
      <c r="B361" s="17" t="s">
        <v>2020</v>
      </c>
      <c r="C361" s="3">
        <v>3</v>
      </c>
      <c r="D361" s="6">
        <v>1.78</v>
      </c>
      <c r="E361" s="3">
        <v>19</v>
      </c>
      <c r="F361" s="20">
        <v>349</v>
      </c>
      <c r="G361" s="20">
        <v>370.3</v>
      </c>
      <c r="H361" s="21" t="s">
        <v>4336</v>
      </c>
      <c r="I361" s="22" t="s">
        <v>3858</v>
      </c>
    </row>
    <row r="362" spans="1:76">
      <c r="A362" s="16" t="s">
        <v>24</v>
      </c>
      <c r="B362" s="17" t="s">
        <v>1573</v>
      </c>
      <c r="C362" s="18">
        <v>6</v>
      </c>
      <c r="D362" s="19">
        <v>0.12</v>
      </c>
      <c r="E362" s="18">
        <v>2</v>
      </c>
      <c r="F362" s="20">
        <v>13.8</v>
      </c>
      <c r="G362" s="20">
        <v>14.6</v>
      </c>
      <c r="H362" s="21" t="s">
        <v>4337</v>
      </c>
      <c r="I362" s="22" t="s">
        <v>3858</v>
      </c>
    </row>
    <row r="363" spans="1:76">
      <c r="A363" s="16" t="s">
        <v>2024</v>
      </c>
      <c r="B363" s="32" t="s">
        <v>1499</v>
      </c>
      <c r="C363" s="18">
        <v>6</v>
      </c>
      <c r="D363" s="19">
        <v>0.12</v>
      </c>
      <c r="E363" s="18">
        <v>2</v>
      </c>
      <c r="F363" s="20">
        <v>14.5</v>
      </c>
      <c r="G363" s="20">
        <v>15.4</v>
      </c>
      <c r="H363" s="21" t="s">
        <v>4338</v>
      </c>
      <c r="I363" s="22" t="s">
        <v>3858</v>
      </c>
    </row>
    <row r="364" spans="1:76">
      <c r="A364" s="16" t="s">
        <v>25</v>
      </c>
      <c r="B364" s="17" t="s">
        <v>103</v>
      </c>
      <c r="C364" s="18">
        <v>6</v>
      </c>
      <c r="D364" s="19">
        <v>0.13</v>
      </c>
      <c r="E364" s="18">
        <v>2</v>
      </c>
      <c r="F364" s="20">
        <v>13.8</v>
      </c>
      <c r="G364" s="20">
        <v>14.6</v>
      </c>
      <c r="H364" s="21" t="s">
        <v>4339</v>
      </c>
      <c r="I364" s="22" t="s">
        <v>3858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</row>
    <row r="365" spans="1:76">
      <c r="A365" s="16" t="s">
        <v>26</v>
      </c>
      <c r="B365" s="17" t="s">
        <v>178</v>
      </c>
      <c r="C365" s="18">
        <v>6</v>
      </c>
      <c r="D365" s="19">
        <v>0.16</v>
      </c>
      <c r="E365" s="18">
        <v>3</v>
      </c>
      <c r="F365" s="20">
        <v>28.5</v>
      </c>
      <c r="G365" s="20">
        <v>30.2</v>
      </c>
      <c r="H365" s="21" t="s">
        <v>4340</v>
      </c>
      <c r="I365" s="22" t="s">
        <v>3858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</row>
    <row r="366" spans="1:76">
      <c r="A366" s="4" t="s">
        <v>220</v>
      </c>
      <c r="B366" s="17" t="s">
        <v>1608</v>
      </c>
      <c r="C366" s="18">
        <v>6</v>
      </c>
      <c r="D366" s="19">
        <v>0.16</v>
      </c>
      <c r="E366" s="18">
        <v>2</v>
      </c>
      <c r="F366" s="20">
        <v>28.5</v>
      </c>
      <c r="G366" s="20">
        <v>30.2</v>
      </c>
      <c r="H366" s="21" t="s">
        <v>4341</v>
      </c>
      <c r="I366" s="22" t="s">
        <v>3858</v>
      </c>
    </row>
    <row r="367" spans="1:76">
      <c r="A367" s="4" t="s">
        <v>272</v>
      </c>
      <c r="B367" s="17" t="s">
        <v>1609</v>
      </c>
      <c r="C367" s="18">
        <v>6</v>
      </c>
      <c r="D367" s="19">
        <v>0.16</v>
      </c>
      <c r="E367" s="18">
        <v>2</v>
      </c>
      <c r="F367" s="20">
        <v>28.5</v>
      </c>
      <c r="G367" s="20">
        <v>30.2</v>
      </c>
      <c r="H367" s="21" t="s">
        <v>4342</v>
      </c>
      <c r="I367" s="22" t="s">
        <v>3858</v>
      </c>
    </row>
    <row r="368" spans="1:76">
      <c r="A368" s="4" t="s">
        <v>221</v>
      </c>
      <c r="B368" s="17" t="s">
        <v>1610</v>
      </c>
      <c r="C368" s="18">
        <v>6</v>
      </c>
      <c r="D368" s="19">
        <v>0.16</v>
      </c>
      <c r="E368" s="18">
        <v>2</v>
      </c>
      <c r="F368" s="20">
        <v>28.5</v>
      </c>
      <c r="G368" s="20">
        <v>30.2</v>
      </c>
      <c r="H368" s="21" t="s">
        <v>4343</v>
      </c>
      <c r="I368" s="22" t="s">
        <v>3858</v>
      </c>
    </row>
    <row r="369" spans="1:9">
      <c r="A369" s="4" t="s">
        <v>265</v>
      </c>
      <c r="B369" s="17" t="s">
        <v>1611</v>
      </c>
      <c r="C369" s="18">
        <v>6</v>
      </c>
      <c r="D369" s="19">
        <v>0.16</v>
      </c>
      <c r="E369" s="18">
        <v>2</v>
      </c>
      <c r="F369" s="20">
        <v>28.5</v>
      </c>
      <c r="G369" s="20">
        <v>30.2</v>
      </c>
      <c r="H369" s="21" t="s">
        <v>4344</v>
      </c>
      <c r="I369" s="22" t="s">
        <v>3858</v>
      </c>
    </row>
    <row r="370" spans="1:9">
      <c r="A370" s="4" t="s">
        <v>222</v>
      </c>
      <c r="B370" s="17" t="s">
        <v>1612</v>
      </c>
      <c r="C370" s="18">
        <v>6</v>
      </c>
      <c r="D370" s="19">
        <v>0.16</v>
      </c>
      <c r="E370" s="18">
        <v>2</v>
      </c>
      <c r="F370" s="20">
        <v>28.5</v>
      </c>
      <c r="G370" s="20">
        <v>30.2</v>
      </c>
      <c r="H370" s="21" t="s">
        <v>4345</v>
      </c>
      <c r="I370" s="22" t="s">
        <v>3858</v>
      </c>
    </row>
    <row r="371" spans="1:9">
      <c r="A371" s="4" t="s">
        <v>223</v>
      </c>
      <c r="B371" s="17" t="s">
        <v>1613</v>
      </c>
      <c r="C371" s="18">
        <v>6</v>
      </c>
      <c r="D371" s="19">
        <v>0.16</v>
      </c>
      <c r="E371" s="18">
        <v>2</v>
      </c>
      <c r="F371" s="20">
        <v>28.5</v>
      </c>
      <c r="G371" s="20">
        <v>30.2</v>
      </c>
      <c r="H371" s="21" t="s">
        <v>4346</v>
      </c>
      <c r="I371" s="22" t="s">
        <v>3858</v>
      </c>
    </row>
    <row r="372" spans="1:9">
      <c r="A372" s="16" t="s">
        <v>27</v>
      </c>
      <c r="B372" s="17" t="s">
        <v>104</v>
      </c>
      <c r="C372" s="18">
        <v>6</v>
      </c>
      <c r="D372" s="19">
        <v>0.16</v>
      </c>
      <c r="E372" s="18">
        <v>3</v>
      </c>
      <c r="F372" s="20">
        <v>28.5</v>
      </c>
      <c r="G372" s="20">
        <v>30.2</v>
      </c>
      <c r="H372" s="21" t="s">
        <v>4347</v>
      </c>
      <c r="I372" s="22" t="s">
        <v>3858</v>
      </c>
    </row>
    <row r="373" spans="1:9">
      <c r="A373" s="4" t="s">
        <v>1181</v>
      </c>
      <c r="B373" s="17" t="s">
        <v>1580</v>
      </c>
      <c r="C373" s="7">
        <v>6</v>
      </c>
      <c r="D373" s="6">
        <v>0.16</v>
      </c>
      <c r="E373" s="3">
        <v>3</v>
      </c>
      <c r="F373" s="20">
        <v>28.5</v>
      </c>
      <c r="G373" s="20">
        <v>30.2</v>
      </c>
      <c r="H373" s="21" t="s">
        <v>4348</v>
      </c>
      <c r="I373" s="22" t="s">
        <v>3858</v>
      </c>
    </row>
    <row r="374" spans="1:9">
      <c r="A374" s="16" t="s">
        <v>28</v>
      </c>
      <c r="B374" s="17" t="s">
        <v>312</v>
      </c>
      <c r="C374" s="18">
        <v>6</v>
      </c>
      <c r="D374" s="19">
        <v>0.19</v>
      </c>
      <c r="E374" s="18">
        <v>3</v>
      </c>
      <c r="F374" s="20">
        <v>31.9</v>
      </c>
      <c r="G374" s="20">
        <v>33.799999999999997</v>
      </c>
      <c r="H374" s="21" t="s">
        <v>4349</v>
      </c>
      <c r="I374" s="22" t="s">
        <v>3858</v>
      </c>
    </row>
    <row r="375" spans="1:9">
      <c r="A375" s="4" t="s">
        <v>208</v>
      </c>
      <c r="B375" s="17" t="s">
        <v>1596</v>
      </c>
      <c r="C375" s="18">
        <v>6</v>
      </c>
      <c r="D375" s="19">
        <v>0.19</v>
      </c>
      <c r="E375" s="18">
        <v>3</v>
      </c>
      <c r="F375" s="20">
        <v>31.9</v>
      </c>
      <c r="G375" s="20">
        <v>33.799999999999997</v>
      </c>
      <c r="H375" s="21" t="s">
        <v>4350</v>
      </c>
      <c r="I375" s="22" t="s">
        <v>3858</v>
      </c>
    </row>
    <row r="376" spans="1:9">
      <c r="A376" s="4" t="s">
        <v>269</v>
      </c>
      <c r="B376" s="17" t="s">
        <v>1597</v>
      </c>
      <c r="C376" s="18">
        <v>6</v>
      </c>
      <c r="D376" s="19">
        <v>0.19</v>
      </c>
      <c r="E376" s="18">
        <v>3</v>
      </c>
      <c r="F376" s="20">
        <v>31.9</v>
      </c>
      <c r="G376" s="20">
        <v>33.799999999999997</v>
      </c>
      <c r="H376" s="21" t="s">
        <v>4351</v>
      </c>
      <c r="I376" s="22" t="s">
        <v>3858</v>
      </c>
    </row>
    <row r="377" spans="1:9">
      <c r="A377" s="4" t="s">
        <v>209</v>
      </c>
      <c r="B377" s="17" t="s">
        <v>1598</v>
      </c>
      <c r="C377" s="18">
        <v>6</v>
      </c>
      <c r="D377" s="19">
        <v>0.19</v>
      </c>
      <c r="E377" s="18">
        <v>3</v>
      </c>
      <c r="F377" s="20">
        <v>31.9</v>
      </c>
      <c r="G377" s="20">
        <v>33.799999999999997</v>
      </c>
      <c r="H377" s="21" t="s">
        <v>4352</v>
      </c>
      <c r="I377" s="22" t="s">
        <v>3858</v>
      </c>
    </row>
    <row r="378" spans="1:9">
      <c r="A378" s="4" t="s">
        <v>262</v>
      </c>
      <c r="B378" s="17" t="s">
        <v>1599</v>
      </c>
      <c r="C378" s="18">
        <v>6</v>
      </c>
      <c r="D378" s="19">
        <v>0.19</v>
      </c>
      <c r="E378" s="18">
        <v>3</v>
      </c>
      <c r="F378" s="20">
        <v>31.9</v>
      </c>
      <c r="G378" s="20">
        <v>33.799999999999997</v>
      </c>
      <c r="H378" s="21" t="s">
        <v>4353</v>
      </c>
      <c r="I378" s="22" t="s">
        <v>3858</v>
      </c>
    </row>
    <row r="379" spans="1:9">
      <c r="A379" s="4" t="s">
        <v>210</v>
      </c>
      <c r="B379" s="17" t="s">
        <v>1600</v>
      </c>
      <c r="C379" s="18">
        <v>6</v>
      </c>
      <c r="D379" s="19">
        <v>0.19</v>
      </c>
      <c r="E379" s="18">
        <v>3</v>
      </c>
      <c r="F379" s="20">
        <v>31.9</v>
      </c>
      <c r="G379" s="20">
        <v>33.799999999999997</v>
      </c>
      <c r="H379" s="21" t="s">
        <v>4354</v>
      </c>
      <c r="I379" s="22" t="s">
        <v>3858</v>
      </c>
    </row>
    <row r="380" spans="1:9">
      <c r="A380" s="4" t="s">
        <v>211</v>
      </c>
      <c r="B380" s="17" t="s">
        <v>1601</v>
      </c>
      <c r="C380" s="18">
        <v>6</v>
      </c>
      <c r="D380" s="19">
        <v>0.19</v>
      </c>
      <c r="E380" s="18">
        <v>3</v>
      </c>
      <c r="F380" s="20">
        <v>31.9</v>
      </c>
      <c r="G380" s="20">
        <v>33.799999999999997</v>
      </c>
      <c r="H380" s="21" t="s">
        <v>4355</v>
      </c>
      <c r="I380" s="22" t="s">
        <v>3858</v>
      </c>
    </row>
    <row r="381" spans="1:9">
      <c r="A381" s="16" t="s">
        <v>29</v>
      </c>
      <c r="B381" s="17" t="s">
        <v>1171</v>
      </c>
      <c r="C381" s="18">
        <v>6</v>
      </c>
      <c r="D381" s="19">
        <v>0.19</v>
      </c>
      <c r="E381" s="18">
        <v>3</v>
      </c>
      <c r="F381" s="20">
        <v>30.3</v>
      </c>
      <c r="G381" s="20">
        <v>32.1</v>
      </c>
      <c r="H381" s="21" t="s">
        <v>4356</v>
      </c>
      <c r="I381" s="22" t="s">
        <v>3858</v>
      </c>
    </row>
    <row r="382" spans="1:9">
      <c r="A382" s="16" t="s">
        <v>6070</v>
      </c>
      <c r="B382" s="32" t="s">
        <v>405</v>
      </c>
      <c r="C382" s="18">
        <v>6</v>
      </c>
      <c r="D382" s="19">
        <v>0.17</v>
      </c>
      <c r="E382" s="18">
        <v>3</v>
      </c>
      <c r="F382" s="20">
        <v>34.4</v>
      </c>
      <c r="G382" s="20">
        <v>36.5</v>
      </c>
      <c r="H382" s="41" t="s">
        <v>6141</v>
      </c>
      <c r="I382" s="22" t="s">
        <v>3858</v>
      </c>
    </row>
    <row r="383" spans="1:9">
      <c r="A383" s="16" t="s">
        <v>30</v>
      </c>
      <c r="B383" s="17" t="s">
        <v>105</v>
      </c>
      <c r="C383" s="18">
        <v>6</v>
      </c>
      <c r="D383" s="19">
        <v>0.19</v>
      </c>
      <c r="E383" s="18">
        <v>4</v>
      </c>
      <c r="F383" s="20">
        <v>40.6</v>
      </c>
      <c r="G383" s="20">
        <v>43.1</v>
      </c>
      <c r="H383" s="21" t="s">
        <v>4357</v>
      </c>
      <c r="I383" s="22" t="s">
        <v>3858</v>
      </c>
    </row>
    <row r="384" spans="1:9">
      <c r="A384" s="4" t="s">
        <v>204</v>
      </c>
      <c r="B384" s="17" t="s">
        <v>1582</v>
      </c>
      <c r="C384" s="18">
        <v>6</v>
      </c>
      <c r="D384" s="19">
        <v>0.19</v>
      </c>
      <c r="E384" s="18">
        <v>4</v>
      </c>
      <c r="F384" s="20">
        <v>40.6</v>
      </c>
      <c r="G384" s="20">
        <v>43.1</v>
      </c>
      <c r="H384" s="21" t="s">
        <v>4358</v>
      </c>
      <c r="I384" s="22" t="s">
        <v>3858</v>
      </c>
    </row>
    <row r="385" spans="1:77">
      <c r="A385" s="4" t="s">
        <v>268</v>
      </c>
      <c r="B385" s="17" t="s">
        <v>1584</v>
      </c>
      <c r="C385" s="18">
        <v>6</v>
      </c>
      <c r="D385" s="19">
        <v>0.19</v>
      </c>
      <c r="E385" s="18">
        <v>4</v>
      </c>
      <c r="F385" s="20">
        <v>40.6</v>
      </c>
      <c r="G385" s="20">
        <v>43.1</v>
      </c>
      <c r="H385" s="21" t="s">
        <v>4359</v>
      </c>
      <c r="I385" s="22" t="s">
        <v>3858</v>
      </c>
    </row>
    <row r="386" spans="1:77">
      <c r="A386" s="4" t="s">
        <v>205</v>
      </c>
      <c r="B386" s="17" t="s">
        <v>1586</v>
      </c>
      <c r="C386" s="18">
        <v>6</v>
      </c>
      <c r="D386" s="19">
        <v>0.19</v>
      </c>
      <c r="E386" s="18">
        <v>4</v>
      </c>
      <c r="F386" s="20">
        <v>40.6</v>
      </c>
      <c r="G386" s="20">
        <v>43.1</v>
      </c>
      <c r="H386" s="21" t="s">
        <v>4360</v>
      </c>
      <c r="I386" s="22" t="s">
        <v>3858</v>
      </c>
    </row>
    <row r="387" spans="1:77">
      <c r="A387" s="4" t="s">
        <v>261</v>
      </c>
      <c r="B387" s="17" t="s">
        <v>1112</v>
      </c>
      <c r="C387" s="18">
        <v>6</v>
      </c>
      <c r="D387" s="19">
        <v>0.19</v>
      </c>
      <c r="E387" s="18">
        <v>4</v>
      </c>
      <c r="F387" s="20">
        <v>40.6</v>
      </c>
      <c r="G387" s="20">
        <v>43.1</v>
      </c>
      <c r="H387" s="21" t="s">
        <v>4361</v>
      </c>
      <c r="I387" s="22" t="s">
        <v>3858</v>
      </c>
    </row>
    <row r="388" spans="1:77">
      <c r="A388" s="4" t="s">
        <v>206</v>
      </c>
      <c r="B388" s="17" t="s">
        <v>1588</v>
      </c>
      <c r="C388" s="18">
        <v>6</v>
      </c>
      <c r="D388" s="19">
        <v>0.19</v>
      </c>
      <c r="E388" s="18">
        <v>4</v>
      </c>
      <c r="F388" s="20">
        <v>40.6</v>
      </c>
      <c r="G388" s="20">
        <v>43.1</v>
      </c>
      <c r="H388" s="21" t="s">
        <v>4362</v>
      </c>
      <c r="I388" s="22" t="s">
        <v>3858</v>
      </c>
    </row>
    <row r="389" spans="1:77">
      <c r="A389" s="4" t="s">
        <v>1176</v>
      </c>
      <c r="B389" s="17" t="s">
        <v>1961</v>
      </c>
      <c r="C389" s="7">
        <v>6</v>
      </c>
      <c r="D389" s="6">
        <v>0.19</v>
      </c>
      <c r="E389" s="3">
        <v>4</v>
      </c>
      <c r="F389" s="20">
        <v>40.6</v>
      </c>
      <c r="G389" s="20">
        <v>43.1</v>
      </c>
      <c r="H389" s="21" t="s">
        <v>4363</v>
      </c>
      <c r="I389" s="22" t="s">
        <v>3858</v>
      </c>
    </row>
    <row r="390" spans="1:77">
      <c r="A390" s="4" t="s">
        <v>207</v>
      </c>
      <c r="B390" s="17" t="s">
        <v>1590</v>
      </c>
      <c r="C390" s="18">
        <v>6</v>
      </c>
      <c r="D390" s="19">
        <v>0.19</v>
      </c>
      <c r="E390" s="18">
        <v>4</v>
      </c>
      <c r="F390" s="20">
        <v>40.6</v>
      </c>
      <c r="G390" s="20">
        <v>43.1</v>
      </c>
      <c r="H390" s="21" t="s">
        <v>4364</v>
      </c>
      <c r="I390" s="22" t="s">
        <v>3858</v>
      </c>
    </row>
    <row r="391" spans="1:77">
      <c r="A391" s="16" t="s">
        <v>138</v>
      </c>
      <c r="B391" s="17" t="s">
        <v>139</v>
      </c>
      <c r="C391" s="18">
        <v>6</v>
      </c>
      <c r="D391" s="19">
        <v>0.2</v>
      </c>
      <c r="E391" s="18">
        <v>4</v>
      </c>
      <c r="F391" s="20">
        <v>44.4</v>
      </c>
      <c r="G391" s="20">
        <v>47.1</v>
      </c>
      <c r="H391" s="21" t="s">
        <v>4365</v>
      </c>
      <c r="I391" s="22" t="s">
        <v>3858</v>
      </c>
    </row>
    <row r="392" spans="1:77">
      <c r="A392" s="16" t="s">
        <v>31</v>
      </c>
      <c r="B392" s="17" t="s">
        <v>106</v>
      </c>
      <c r="C392" s="18">
        <v>6</v>
      </c>
      <c r="D392" s="19">
        <v>0.21</v>
      </c>
      <c r="E392" s="18">
        <v>4</v>
      </c>
      <c r="F392" s="20">
        <v>47.1</v>
      </c>
      <c r="G392" s="20">
        <v>50</v>
      </c>
      <c r="H392" s="21" t="s">
        <v>4366</v>
      </c>
      <c r="I392" s="22" t="s">
        <v>3858</v>
      </c>
    </row>
    <row r="393" spans="1:77">
      <c r="A393" s="4" t="s">
        <v>200</v>
      </c>
      <c r="B393" s="17" t="s">
        <v>1581</v>
      </c>
      <c r="C393" s="18">
        <v>6</v>
      </c>
      <c r="D393" s="19">
        <v>0.21</v>
      </c>
      <c r="E393" s="18">
        <v>4</v>
      </c>
      <c r="F393" s="20">
        <v>47.1</v>
      </c>
      <c r="G393" s="20">
        <v>50</v>
      </c>
      <c r="H393" s="21" t="s">
        <v>4367</v>
      </c>
      <c r="I393" s="22" t="s">
        <v>3858</v>
      </c>
    </row>
    <row r="394" spans="1:77">
      <c r="A394" s="4" t="s">
        <v>267</v>
      </c>
      <c r="B394" s="17" t="s">
        <v>1583</v>
      </c>
      <c r="C394" s="18">
        <v>6</v>
      </c>
      <c r="D394" s="19">
        <v>0.21</v>
      </c>
      <c r="E394" s="18">
        <v>4</v>
      </c>
      <c r="F394" s="20">
        <v>47.1</v>
      </c>
      <c r="G394" s="20">
        <v>50</v>
      </c>
      <c r="H394" s="21" t="s">
        <v>4368</v>
      </c>
      <c r="I394" s="22" t="s">
        <v>3858</v>
      </c>
    </row>
    <row r="395" spans="1:77">
      <c r="A395" s="4" t="s">
        <v>201</v>
      </c>
      <c r="B395" s="17" t="s">
        <v>1585</v>
      </c>
      <c r="C395" s="18">
        <v>6</v>
      </c>
      <c r="D395" s="19">
        <v>0.21</v>
      </c>
      <c r="E395" s="18">
        <v>4</v>
      </c>
      <c r="F395" s="20">
        <v>47.1</v>
      </c>
      <c r="G395" s="20">
        <v>50</v>
      </c>
      <c r="H395" s="21" t="s">
        <v>4369</v>
      </c>
      <c r="I395" s="22" t="s">
        <v>3858</v>
      </c>
    </row>
    <row r="396" spans="1:77">
      <c r="A396" s="4" t="s">
        <v>260</v>
      </c>
      <c r="B396" s="17" t="s">
        <v>1111</v>
      </c>
      <c r="C396" s="18">
        <v>6</v>
      </c>
      <c r="D396" s="19">
        <v>0.21</v>
      </c>
      <c r="E396" s="18">
        <v>4</v>
      </c>
      <c r="F396" s="20">
        <v>47.1</v>
      </c>
      <c r="G396" s="20">
        <v>50</v>
      </c>
      <c r="H396" s="21" t="s">
        <v>4370</v>
      </c>
      <c r="I396" s="22" t="s">
        <v>3858</v>
      </c>
    </row>
    <row r="397" spans="1:77">
      <c r="A397" s="4" t="s">
        <v>202</v>
      </c>
      <c r="B397" s="17" t="s">
        <v>1587</v>
      </c>
      <c r="C397" s="18">
        <v>6</v>
      </c>
      <c r="D397" s="19">
        <v>0.21</v>
      </c>
      <c r="E397" s="18">
        <v>4</v>
      </c>
      <c r="F397" s="20">
        <v>47.1</v>
      </c>
      <c r="G397" s="20">
        <v>50</v>
      </c>
      <c r="H397" s="21" t="s">
        <v>4371</v>
      </c>
      <c r="I397" s="22" t="s">
        <v>3858</v>
      </c>
    </row>
    <row r="398" spans="1:77">
      <c r="A398" s="4" t="s">
        <v>1175</v>
      </c>
      <c r="B398" s="17" t="s">
        <v>1960</v>
      </c>
      <c r="C398" s="7">
        <v>6</v>
      </c>
      <c r="D398" s="6">
        <v>0.21</v>
      </c>
      <c r="E398" s="3">
        <v>4</v>
      </c>
      <c r="F398" s="20">
        <v>47.1</v>
      </c>
      <c r="G398" s="20">
        <v>50</v>
      </c>
      <c r="H398" s="21" t="s">
        <v>4372</v>
      </c>
      <c r="I398" s="22" t="s">
        <v>3858</v>
      </c>
    </row>
    <row r="399" spans="1:77" s="1" customFormat="1">
      <c r="A399" s="4" t="s">
        <v>203</v>
      </c>
      <c r="B399" s="17" t="s">
        <v>1589</v>
      </c>
      <c r="C399" s="18">
        <v>6</v>
      </c>
      <c r="D399" s="19">
        <v>0.21</v>
      </c>
      <c r="E399" s="18">
        <v>4</v>
      </c>
      <c r="F399" s="20">
        <v>47.1</v>
      </c>
      <c r="G399" s="20">
        <v>50</v>
      </c>
      <c r="H399" s="21" t="s">
        <v>4373</v>
      </c>
      <c r="I399" s="22" t="s">
        <v>3858</v>
      </c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</row>
    <row r="400" spans="1:77" s="1" customFormat="1">
      <c r="A400" s="16" t="s">
        <v>259</v>
      </c>
      <c r="B400" s="17" t="s">
        <v>1149</v>
      </c>
      <c r="C400" s="18">
        <v>6</v>
      </c>
      <c r="D400" s="19">
        <v>0.21</v>
      </c>
      <c r="E400" s="18">
        <v>5</v>
      </c>
      <c r="F400" s="20">
        <v>56.7</v>
      </c>
      <c r="G400" s="20">
        <v>60.2</v>
      </c>
      <c r="H400" s="21" t="s">
        <v>4374</v>
      </c>
      <c r="I400" s="22" t="s">
        <v>3858</v>
      </c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</row>
    <row r="401" spans="1:77" s="1" customFormat="1">
      <c r="A401" s="16" t="s">
        <v>32</v>
      </c>
      <c r="B401" s="17" t="s">
        <v>107</v>
      </c>
      <c r="C401" s="18">
        <v>6</v>
      </c>
      <c r="D401" s="19">
        <v>0.21</v>
      </c>
      <c r="E401" s="18">
        <v>5</v>
      </c>
      <c r="F401" s="20">
        <v>58.9</v>
      </c>
      <c r="G401" s="20">
        <v>62.5</v>
      </c>
      <c r="H401" s="21" t="s">
        <v>4375</v>
      </c>
      <c r="I401" s="22" t="s">
        <v>3858</v>
      </c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</row>
    <row r="402" spans="1:77" s="1" customFormat="1">
      <c r="A402" s="16" t="s">
        <v>33</v>
      </c>
      <c r="B402" s="17" t="s">
        <v>390</v>
      </c>
      <c r="C402" s="18">
        <v>6</v>
      </c>
      <c r="D402" s="19">
        <v>0.19</v>
      </c>
      <c r="E402" s="18">
        <v>3</v>
      </c>
      <c r="F402" s="20">
        <v>41</v>
      </c>
      <c r="G402" s="20">
        <v>43.5</v>
      </c>
      <c r="H402" s="21" t="s">
        <v>4376</v>
      </c>
      <c r="I402" s="22" t="s">
        <v>3858</v>
      </c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</row>
    <row r="403" spans="1:77" s="1" customFormat="1">
      <c r="A403" s="4" t="s">
        <v>212</v>
      </c>
      <c r="B403" s="17" t="s">
        <v>1777</v>
      </c>
      <c r="C403" s="18">
        <v>6</v>
      </c>
      <c r="D403" s="19">
        <v>0.19</v>
      </c>
      <c r="E403" s="18">
        <v>3</v>
      </c>
      <c r="F403" s="20">
        <v>41</v>
      </c>
      <c r="G403" s="20">
        <v>43.5</v>
      </c>
      <c r="H403" s="21" t="s">
        <v>4377</v>
      </c>
      <c r="I403" s="22" t="s">
        <v>3858</v>
      </c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</row>
    <row r="404" spans="1:77" s="1" customFormat="1">
      <c r="A404" s="4" t="s">
        <v>270</v>
      </c>
      <c r="B404" s="17" t="s">
        <v>1778</v>
      </c>
      <c r="C404" s="18">
        <v>6</v>
      </c>
      <c r="D404" s="19">
        <v>0.19</v>
      </c>
      <c r="E404" s="18">
        <v>3</v>
      </c>
      <c r="F404" s="20">
        <v>41</v>
      </c>
      <c r="G404" s="20">
        <v>43.5</v>
      </c>
      <c r="H404" s="21" t="s">
        <v>4378</v>
      </c>
      <c r="I404" s="22" t="s">
        <v>3858</v>
      </c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</row>
    <row r="405" spans="1:77" s="1" customFormat="1">
      <c r="A405" s="4" t="s">
        <v>213</v>
      </c>
      <c r="B405" s="17" t="s">
        <v>1779</v>
      </c>
      <c r="C405" s="18">
        <v>6</v>
      </c>
      <c r="D405" s="19">
        <v>0.19</v>
      </c>
      <c r="E405" s="18">
        <v>3</v>
      </c>
      <c r="F405" s="20">
        <v>41</v>
      </c>
      <c r="G405" s="20">
        <v>43.5</v>
      </c>
      <c r="H405" s="21" t="s">
        <v>4379</v>
      </c>
      <c r="I405" s="22" t="s">
        <v>3858</v>
      </c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</row>
    <row r="406" spans="1:77" s="1" customFormat="1">
      <c r="A406" s="4" t="s">
        <v>263</v>
      </c>
      <c r="B406" s="17" t="s">
        <v>1708</v>
      </c>
      <c r="C406" s="18">
        <v>6</v>
      </c>
      <c r="D406" s="19">
        <v>0.19</v>
      </c>
      <c r="E406" s="18">
        <v>3</v>
      </c>
      <c r="F406" s="20">
        <v>41</v>
      </c>
      <c r="G406" s="20">
        <v>43.5</v>
      </c>
      <c r="H406" s="21" t="s">
        <v>4380</v>
      </c>
      <c r="I406" s="22" t="s">
        <v>3858</v>
      </c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</row>
    <row r="407" spans="1:77" s="1" customFormat="1">
      <c r="A407" s="4" t="s">
        <v>214</v>
      </c>
      <c r="B407" s="17" t="s">
        <v>1780</v>
      </c>
      <c r="C407" s="18">
        <v>6</v>
      </c>
      <c r="D407" s="19">
        <v>0.19</v>
      </c>
      <c r="E407" s="18">
        <v>3</v>
      </c>
      <c r="F407" s="20">
        <v>41</v>
      </c>
      <c r="G407" s="20">
        <v>43.5</v>
      </c>
      <c r="H407" s="21" t="s">
        <v>4381</v>
      </c>
      <c r="I407" s="22" t="s">
        <v>3858</v>
      </c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</row>
    <row r="408" spans="1:77" s="1" customFormat="1">
      <c r="A408" s="4" t="s">
        <v>1177</v>
      </c>
      <c r="B408" s="17" t="s">
        <v>1579</v>
      </c>
      <c r="C408" s="7">
        <v>6</v>
      </c>
      <c r="D408" s="6">
        <v>0.19</v>
      </c>
      <c r="E408" s="3">
        <v>3</v>
      </c>
      <c r="F408" s="20">
        <v>41</v>
      </c>
      <c r="G408" s="20">
        <v>43.5</v>
      </c>
      <c r="H408" s="21" t="s">
        <v>4382</v>
      </c>
      <c r="I408" s="22" t="s">
        <v>3858</v>
      </c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</row>
    <row r="409" spans="1:77">
      <c r="A409" s="4" t="s">
        <v>215</v>
      </c>
      <c r="B409" s="17" t="s">
        <v>1781</v>
      </c>
      <c r="C409" s="18">
        <v>6</v>
      </c>
      <c r="D409" s="19">
        <v>0.19</v>
      </c>
      <c r="E409" s="18">
        <v>3</v>
      </c>
      <c r="F409" s="20">
        <v>41</v>
      </c>
      <c r="G409" s="20">
        <v>43.5</v>
      </c>
      <c r="H409" s="21" t="s">
        <v>4383</v>
      </c>
      <c r="I409" s="22" t="s">
        <v>3858</v>
      </c>
    </row>
    <row r="410" spans="1:77" s="15" customFormat="1">
      <c r="A410" s="16" t="s">
        <v>34</v>
      </c>
      <c r="B410" s="17" t="s">
        <v>179</v>
      </c>
      <c r="C410" s="18">
        <v>6</v>
      </c>
      <c r="D410" s="19">
        <v>0.16</v>
      </c>
      <c r="E410" s="18">
        <v>3</v>
      </c>
      <c r="F410" s="20">
        <v>32.700000000000003</v>
      </c>
      <c r="G410" s="20">
        <v>34.700000000000003</v>
      </c>
      <c r="H410" s="21" t="s">
        <v>4384</v>
      </c>
      <c r="I410" s="22" t="s">
        <v>3858</v>
      </c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1"/>
    </row>
    <row r="411" spans="1:77">
      <c r="A411" s="16" t="s">
        <v>35</v>
      </c>
      <c r="B411" s="17" t="s">
        <v>311</v>
      </c>
      <c r="C411" s="18">
        <v>6</v>
      </c>
      <c r="D411" s="19">
        <v>0.19</v>
      </c>
      <c r="E411" s="18">
        <v>3</v>
      </c>
      <c r="F411" s="20">
        <v>40.1</v>
      </c>
      <c r="G411" s="20">
        <v>42.5</v>
      </c>
      <c r="H411" s="21" t="s">
        <v>4385</v>
      </c>
      <c r="I411" s="22" t="s">
        <v>3858</v>
      </c>
    </row>
    <row r="412" spans="1:77" s="56" customFormat="1">
      <c r="A412" s="5" t="s">
        <v>1494</v>
      </c>
      <c r="B412" s="17" t="s">
        <v>2864</v>
      </c>
      <c r="C412" s="18">
        <v>6</v>
      </c>
      <c r="D412" s="19">
        <v>0.21</v>
      </c>
      <c r="E412" s="18">
        <v>4</v>
      </c>
      <c r="F412" s="20">
        <v>40.200000000000003</v>
      </c>
      <c r="G412" s="20">
        <v>42.7</v>
      </c>
      <c r="H412" s="21" t="s">
        <v>4386</v>
      </c>
      <c r="I412" s="22" t="s">
        <v>3858</v>
      </c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64"/>
    </row>
    <row r="413" spans="1:77">
      <c r="A413" s="16" t="s">
        <v>36</v>
      </c>
      <c r="B413" s="17" t="s">
        <v>180</v>
      </c>
      <c r="C413" s="18">
        <v>6</v>
      </c>
      <c r="D413" s="19">
        <v>0.21</v>
      </c>
      <c r="E413" s="18">
        <v>4</v>
      </c>
      <c r="F413" s="20">
        <v>45.4</v>
      </c>
      <c r="G413" s="20">
        <v>48.2</v>
      </c>
      <c r="H413" s="21" t="s">
        <v>4387</v>
      </c>
      <c r="I413" s="22" t="s">
        <v>3858</v>
      </c>
      <c r="BY413" s="64"/>
    </row>
    <row r="414" spans="1:77">
      <c r="A414" s="16" t="s">
        <v>37</v>
      </c>
      <c r="B414" s="17" t="s">
        <v>181</v>
      </c>
      <c r="C414" s="18">
        <v>6</v>
      </c>
      <c r="D414" s="19">
        <v>0.21</v>
      </c>
      <c r="E414" s="18">
        <v>4</v>
      </c>
      <c r="F414" s="20">
        <v>39.1</v>
      </c>
      <c r="G414" s="20">
        <v>41.5</v>
      </c>
      <c r="H414" s="21" t="s">
        <v>4388</v>
      </c>
      <c r="I414" s="22" t="s">
        <v>3858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</row>
    <row r="415" spans="1:77">
      <c r="A415" s="16" t="s">
        <v>140</v>
      </c>
      <c r="B415" s="17" t="s">
        <v>141</v>
      </c>
      <c r="C415" s="18">
        <v>6</v>
      </c>
      <c r="D415" s="19">
        <v>0.22</v>
      </c>
      <c r="E415" s="18">
        <v>4</v>
      </c>
      <c r="F415" s="20">
        <v>45.4</v>
      </c>
      <c r="G415" s="20">
        <v>48.2</v>
      </c>
      <c r="H415" s="21" t="s">
        <v>4389</v>
      </c>
      <c r="I415" s="22" t="s">
        <v>3858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</row>
    <row r="416" spans="1:77">
      <c r="A416" s="5" t="s">
        <v>1490</v>
      </c>
      <c r="B416" s="17" t="s">
        <v>1493</v>
      </c>
      <c r="C416" s="18">
        <v>6</v>
      </c>
      <c r="D416" s="19">
        <v>0.25</v>
      </c>
      <c r="E416" s="18">
        <v>5</v>
      </c>
      <c r="F416" s="20">
        <v>33.5</v>
      </c>
      <c r="G416" s="20">
        <v>35.5</v>
      </c>
      <c r="H416" s="21" t="s">
        <v>4390</v>
      </c>
      <c r="I416" s="22" t="s">
        <v>3858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</row>
    <row r="417" spans="1:77">
      <c r="A417" s="5" t="s">
        <v>1491</v>
      </c>
      <c r="B417" s="17" t="s">
        <v>1492</v>
      </c>
      <c r="C417" s="18">
        <v>6</v>
      </c>
      <c r="D417" s="19">
        <v>0.28000000000000003</v>
      </c>
      <c r="E417" s="18">
        <v>6</v>
      </c>
      <c r="F417" s="20">
        <v>37.5</v>
      </c>
      <c r="G417" s="20">
        <v>39.799999999999997</v>
      </c>
      <c r="H417" s="21" t="s">
        <v>4391</v>
      </c>
      <c r="I417" s="22" t="s">
        <v>3858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27"/>
    </row>
    <row r="418" spans="1:77">
      <c r="A418" s="24" t="s">
        <v>2023</v>
      </c>
      <c r="B418" s="17" t="s">
        <v>2865</v>
      </c>
      <c r="C418" s="25">
        <v>6</v>
      </c>
      <c r="D418" s="26">
        <v>0.19</v>
      </c>
      <c r="E418" s="25">
        <v>3</v>
      </c>
      <c r="F418" s="20">
        <v>30.3</v>
      </c>
      <c r="G418" s="20">
        <v>32.1</v>
      </c>
      <c r="H418" s="21" t="s">
        <v>4392</v>
      </c>
      <c r="I418" s="22" t="s">
        <v>3858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27"/>
    </row>
    <row r="419" spans="1:77">
      <c r="A419" s="16" t="s">
        <v>38</v>
      </c>
      <c r="B419" s="17" t="s">
        <v>1576</v>
      </c>
      <c r="C419" s="18">
        <v>6</v>
      </c>
      <c r="D419" s="19">
        <v>0.19</v>
      </c>
      <c r="E419" s="18">
        <v>4</v>
      </c>
      <c r="F419" s="20">
        <v>35.1</v>
      </c>
      <c r="G419" s="20">
        <v>37.200000000000003</v>
      </c>
      <c r="H419" s="21" t="s">
        <v>4393</v>
      </c>
      <c r="I419" s="22" t="s">
        <v>3858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27"/>
    </row>
    <row r="420" spans="1:77">
      <c r="A420" s="24" t="s">
        <v>2025</v>
      </c>
      <c r="B420" s="17" t="s">
        <v>2866</v>
      </c>
      <c r="C420" s="25">
        <v>6</v>
      </c>
      <c r="D420" s="26">
        <v>0.19</v>
      </c>
      <c r="E420" s="25">
        <v>4</v>
      </c>
      <c r="F420" s="20">
        <v>35.1</v>
      </c>
      <c r="G420" s="20">
        <v>37.200000000000003</v>
      </c>
      <c r="H420" s="21" t="s">
        <v>4394</v>
      </c>
      <c r="I420" s="22" t="s">
        <v>3858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27"/>
    </row>
    <row r="421" spans="1:77">
      <c r="A421" s="24" t="s">
        <v>2026</v>
      </c>
      <c r="B421" s="17" t="s">
        <v>2867</v>
      </c>
      <c r="C421" s="25">
        <v>6</v>
      </c>
      <c r="D421" s="26">
        <v>0.19</v>
      </c>
      <c r="E421" s="25">
        <v>4</v>
      </c>
      <c r="F421" s="20">
        <v>35.1</v>
      </c>
      <c r="G421" s="20">
        <v>37.200000000000003</v>
      </c>
      <c r="H421" s="21" t="s">
        <v>4395</v>
      </c>
      <c r="I421" s="22" t="s">
        <v>3858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27"/>
    </row>
    <row r="422" spans="1:77">
      <c r="A422" s="24" t="s">
        <v>2027</v>
      </c>
      <c r="B422" s="17" t="s">
        <v>2868</v>
      </c>
      <c r="C422" s="25">
        <v>6</v>
      </c>
      <c r="D422" s="26">
        <v>0.19</v>
      </c>
      <c r="E422" s="25">
        <v>4</v>
      </c>
      <c r="F422" s="20">
        <v>35.1</v>
      </c>
      <c r="G422" s="20">
        <v>37.200000000000003</v>
      </c>
      <c r="H422" s="21" t="s">
        <v>4396</v>
      </c>
      <c r="I422" s="22" t="s">
        <v>3858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27"/>
    </row>
    <row r="423" spans="1:77">
      <c r="A423" s="24" t="s">
        <v>2028</v>
      </c>
      <c r="B423" s="17" t="s">
        <v>2869</v>
      </c>
      <c r="C423" s="25">
        <v>6</v>
      </c>
      <c r="D423" s="26">
        <v>0.19</v>
      </c>
      <c r="E423" s="25">
        <v>4</v>
      </c>
      <c r="F423" s="20">
        <v>35.1</v>
      </c>
      <c r="G423" s="20">
        <v>37.200000000000003</v>
      </c>
      <c r="H423" s="21" t="s">
        <v>4397</v>
      </c>
      <c r="I423" s="22" t="s">
        <v>3858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27"/>
    </row>
    <row r="424" spans="1:77">
      <c r="A424" s="4" t="s">
        <v>1178</v>
      </c>
      <c r="B424" s="17" t="s">
        <v>1565</v>
      </c>
      <c r="C424" s="7">
        <v>6</v>
      </c>
      <c r="D424" s="6">
        <v>0.19</v>
      </c>
      <c r="E424" s="3">
        <v>4</v>
      </c>
      <c r="F424" s="20">
        <v>35.1</v>
      </c>
      <c r="G424" s="20">
        <v>37.200000000000003</v>
      </c>
      <c r="H424" s="21" t="s">
        <v>4398</v>
      </c>
      <c r="I424" s="22" t="s">
        <v>3858</v>
      </c>
      <c r="BY424" s="27"/>
    </row>
    <row r="425" spans="1:77">
      <c r="A425" s="24" t="s">
        <v>2029</v>
      </c>
      <c r="B425" s="17" t="s">
        <v>2870</v>
      </c>
      <c r="C425" s="25">
        <v>6</v>
      </c>
      <c r="D425" s="26">
        <v>0.19</v>
      </c>
      <c r="E425" s="25">
        <v>4</v>
      </c>
      <c r="F425" s="20">
        <v>35.1</v>
      </c>
      <c r="G425" s="20">
        <v>37.200000000000003</v>
      </c>
      <c r="H425" s="21" t="s">
        <v>4399</v>
      </c>
      <c r="I425" s="22" t="s">
        <v>3858</v>
      </c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27"/>
    </row>
    <row r="426" spans="1:77">
      <c r="A426" s="24" t="s">
        <v>2022</v>
      </c>
      <c r="B426" s="17" t="s">
        <v>2871</v>
      </c>
      <c r="C426" s="25">
        <v>6</v>
      </c>
      <c r="D426" s="26">
        <v>0.19</v>
      </c>
      <c r="E426" s="25">
        <v>4</v>
      </c>
      <c r="F426" s="20">
        <v>35.1</v>
      </c>
      <c r="G426" s="20">
        <v>37.200000000000003</v>
      </c>
      <c r="H426" s="21" t="s">
        <v>4400</v>
      </c>
      <c r="I426" s="22" t="s">
        <v>3858</v>
      </c>
      <c r="BY426" s="27"/>
    </row>
    <row r="427" spans="1:77">
      <c r="A427" s="67" t="s">
        <v>3822</v>
      </c>
      <c r="B427" s="1" t="s">
        <v>3823</v>
      </c>
      <c r="C427" s="41">
        <v>6</v>
      </c>
      <c r="D427" s="21">
        <v>0.22</v>
      </c>
      <c r="E427" s="41">
        <v>5</v>
      </c>
      <c r="F427" s="20">
        <v>46.8</v>
      </c>
      <c r="G427" s="20">
        <v>49.7</v>
      </c>
      <c r="H427" s="21" t="s">
        <v>4401</v>
      </c>
      <c r="I427" s="22" t="s">
        <v>3858</v>
      </c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/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56"/>
      <c r="BB427" s="56"/>
      <c r="BC427" s="56"/>
      <c r="BD427" s="56"/>
      <c r="BE427" s="56"/>
      <c r="BF427" s="56"/>
      <c r="BG427" s="56"/>
      <c r="BH427" s="56"/>
      <c r="BI427" s="56"/>
      <c r="BJ427" s="56"/>
      <c r="BK427" s="56"/>
      <c r="BL427" s="56"/>
      <c r="BM427" s="56"/>
      <c r="BN427" s="56"/>
      <c r="BO427" s="56"/>
      <c r="BP427" s="56"/>
      <c r="BQ427" s="56"/>
      <c r="BR427" s="56"/>
      <c r="BS427" s="56"/>
      <c r="BT427" s="56"/>
      <c r="BU427" s="56"/>
      <c r="BV427" s="56"/>
      <c r="BW427" s="56"/>
      <c r="BX427" s="56"/>
      <c r="BY427" s="27"/>
    </row>
    <row r="428" spans="1:77">
      <c r="A428" s="16" t="s">
        <v>142</v>
      </c>
      <c r="B428" s="17" t="s">
        <v>146</v>
      </c>
      <c r="C428" s="18">
        <v>6</v>
      </c>
      <c r="D428" s="19">
        <v>0.17</v>
      </c>
      <c r="E428" s="18">
        <v>3</v>
      </c>
      <c r="F428" s="20">
        <v>28.7</v>
      </c>
      <c r="G428" s="20">
        <v>30.5</v>
      </c>
      <c r="H428" s="21" t="s">
        <v>4402</v>
      </c>
      <c r="I428" s="22" t="s">
        <v>3858</v>
      </c>
      <c r="BY428" s="27"/>
    </row>
    <row r="429" spans="1:77">
      <c r="A429" s="16" t="s">
        <v>143</v>
      </c>
      <c r="B429" s="17" t="s">
        <v>147</v>
      </c>
      <c r="C429" s="18">
        <v>6</v>
      </c>
      <c r="D429" s="19">
        <v>0.17</v>
      </c>
      <c r="E429" s="18">
        <v>3</v>
      </c>
      <c r="F429" s="20">
        <v>28.7</v>
      </c>
      <c r="G429" s="20">
        <v>30.5</v>
      </c>
      <c r="H429" s="21" t="s">
        <v>4403</v>
      </c>
      <c r="I429" s="22" t="s">
        <v>3858</v>
      </c>
      <c r="BY429" s="27"/>
    </row>
    <row r="430" spans="1:77">
      <c r="A430" s="4" t="s">
        <v>1182</v>
      </c>
      <c r="B430" s="17" t="s">
        <v>1566</v>
      </c>
      <c r="C430" s="7">
        <v>6</v>
      </c>
      <c r="D430" s="6">
        <v>0.17</v>
      </c>
      <c r="E430" s="3">
        <v>3</v>
      </c>
      <c r="F430" s="20">
        <v>28.7</v>
      </c>
      <c r="G430" s="20">
        <v>30.5</v>
      </c>
      <c r="H430" s="21" t="s">
        <v>4404</v>
      </c>
      <c r="I430" s="22" t="s">
        <v>3858</v>
      </c>
      <c r="BY430" s="27"/>
    </row>
    <row r="431" spans="1:77">
      <c r="A431" s="4" t="s">
        <v>2030</v>
      </c>
      <c r="B431" s="1" t="s">
        <v>2031</v>
      </c>
      <c r="C431" s="18">
        <v>6</v>
      </c>
      <c r="D431" s="19">
        <v>0.17</v>
      </c>
      <c r="E431" s="18">
        <v>3</v>
      </c>
      <c r="F431" s="20">
        <v>28.7</v>
      </c>
      <c r="G431" s="20">
        <v>30.5</v>
      </c>
      <c r="H431" s="21" t="s">
        <v>4405</v>
      </c>
      <c r="I431" s="22" t="s">
        <v>3858</v>
      </c>
      <c r="BY431" s="27"/>
    </row>
    <row r="432" spans="1:77">
      <c r="A432" s="16" t="s">
        <v>1992</v>
      </c>
      <c r="B432" s="17" t="s">
        <v>1993</v>
      </c>
      <c r="C432" s="18">
        <v>6</v>
      </c>
      <c r="D432" s="19">
        <v>0.17</v>
      </c>
      <c r="E432" s="18">
        <v>3</v>
      </c>
      <c r="F432" s="20">
        <v>30.3</v>
      </c>
      <c r="G432" s="20">
        <v>32.1</v>
      </c>
      <c r="H432" s="21" t="s">
        <v>4406</v>
      </c>
      <c r="I432" s="22" t="s">
        <v>3858</v>
      </c>
      <c r="BY432" s="27"/>
    </row>
    <row r="433" spans="1:77">
      <c r="A433" s="5" t="s">
        <v>1194</v>
      </c>
      <c r="B433" s="17" t="s">
        <v>1578</v>
      </c>
      <c r="C433" s="3">
        <v>6</v>
      </c>
      <c r="D433" s="6">
        <v>0.19</v>
      </c>
      <c r="E433" s="3">
        <v>3</v>
      </c>
      <c r="F433" s="20">
        <v>31.3</v>
      </c>
      <c r="G433" s="20">
        <v>33.200000000000003</v>
      </c>
      <c r="H433" s="21" t="s">
        <v>4407</v>
      </c>
      <c r="I433" s="22" t="s">
        <v>3858</v>
      </c>
      <c r="BY433" s="27"/>
    </row>
    <row r="434" spans="1:77">
      <c r="A434" s="4" t="s">
        <v>6209</v>
      </c>
      <c r="B434" s="1" t="s">
        <v>6210</v>
      </c>
      <c r="C434" s="7">
        <v>6</v>
      </c>
      <c r="D434" s="6">
        <v>0.2126736111111111</v>
      </c>
      <c r="E434" s="3">
        <v>2.4</v>
      </c>
      <c r="F434" s="20">
        <v>33</v>
      </c>
      <c r="G434" s="20">
        <v>35</v>
      </c>
      <c r="H434" s="21" t="s">
        <v>6306</v>
      </c>
      <c r="I434" s="22" t="s">
        <v>3858</v>
      </c>
      <c r="BY434" s="104"/>
    </row>
    <row r="435" spans="1:77">
      <c r="A435" s="4" t="s">
        <v>6211</v>
      </c>
      <c r="B435" s="1" t="s">
        <v>6212</v>
      </c>
      <c r="C435" s="7">
        <v>6</v>
      </c>
      <c r="D435" s="6">
        <v>0.21643518518518517</v>
      </c>
      <c r="E435" s="3">
        <v>2</v>
      </c>
      <c r="F435" s="20">
        <v>30.4</v>
      </c>
      <c r="G435" s="20">
        <v>32.299999999999997</v>
      </c>
      <c r="H435" s="21" t="s">
        <v>6307</v>
      </c>
      <c r="I435" s="22" t="s">
        <v>3858</v>
      </c>
      <c r="BY435" s="27"/>
    </row>
    <row r="436" spans="1:77">
      <c r="A436" s="4" t="s">
        <v>188</v>
      </c>
      <c r="B436" s="17" t="s">
        <v>1146</v>
      </c>
      <c r="C436" s="7">
        <v>3</v>
      </c>
      <c r="D436" s="6">
        <v>1.88</v>
      </c>
      <c r="E436" s="3">
        <v>29</v>
      </c>
      <c r="F436" s="20">
        <v>419.3</v>
      </c>
      <c r="G436" s="20">
        <v>444.9</v>
      </c>
      <c r="H436" s="21" t="s">
        <v>4408</v>
      </c>
      <c r="I436" s="22" t="s">
        <v>3860</v>
      </c>
      <c r="BY436" s="27"/>
    </row>
    <row r="437" spans="1:77">
      <c r="A437" s="4" t="s">
        <v>403</v>
      </c>
      <c r="B437" s="17" t="s">
        <v>1147</v>
      </c>
      <c r="C437" s="7">
        <v>3</v>
      </c>
      <c r="D437" s="6">
        <v>1.88</v>
      </c>
      <c r="E437" s="3">
        <v>29</v>
      </c>
      <c r="F437" s="20">
        <v>419.3</v>
      </c>
      <c r="G437" s="20">
        <v>444.9</v>
      </c>
      <c r="H437" s="21" t="s">
        <v>4409</v>
      </c>
      <c r="I437" s="22" t="s">
        <v>3858</v>
      </c>
      <c r="BY437" s="27"/>
    </row>
    <row r="438" spans="1:77">
      <c r="A438" s="4" t="s">
        <v>2103</v>
      </c>
      <c r="B438" s="32" t="s">
        <v>405</v>
      </c>
      <c r="C438" s="7">
        <v>6</v>
      </c>
      <c r="D438" s="6">
        <v>0.16</v>
      </c>
      <c r="E438" s="3">
        <v>4</v>
      </c>
      <c r="F438" s="20">
        <v>99.6</v>
      </c>
      <c r="G438" s="20">
        <v>105.7</v>
      </c>
      <c r="H438" s="21" t="s">
        <v>4410</v>
      </c>
      <c r="I438" s="22" t="s">
        <v>3858</v>
      </c>
      <c r="BY438" s="27"/>
    </row>
    <row r="439" spans="1:77">
      <c r="A439" s="16" t="s">
        <v>162</v>
      </c>
      <c r="B439" s="17" t="s">
        <v>105</v>
      </c>
      <c r="C439" s="18">
        <v>6</v>
      </c>
      <c r="D439" s="19">
        <v>0.18</v>
      </c>
      <c r="E439" s="18">
        <v>5</v>
      </c>
      <c r="F439" s="20">
        <v>106.9</v>
      </c>
      <c r="G439" s="20">
        <v>113.4</v>
      </c>
      <c r="H439" s="21" t="s">
        <v>4411</v>
      </c>
      <c r="I439" s="22" t="s">
        <v>3858</v>
      </c>
      <c r="BY439" s="27"/>
    </row>
    <row r="440" spans="1:77">
      <c r="A440" s="16" t="s">
        <v>163</v>
      </c>
      <c r="B440" s="17" t="s">
        <v>139</v>
      </c>
      <c r="C440" s="18">
        <v>6</v>
      </c>
      <c r="D440" s="19">
        <v>0.18</v>
      </c>
      <c r="E440" s="18">
        <v>5</v>
      </c>
      <c r="F440" s="20">
        <v>113.6</v>
      </c>
      <c r="G440" s="20">
        <v>120.5</v>
      </c>
      <c r="H440" s="21" t="s">
        <v>4412</v>
      </c>
      <c r="I440" s="22" t="s">
        <v>3858</v>
      </c>
      <c r="BY440" s="27"/>
    </row>
    <row r="441" spans="1:77">
      <c r="A441" s="16" t="s">
        <v>164</v>
      </c>
      <c r="B441" s="17" t="s">
        <v>106</v>
      </c>
      <c r="C441" s="18">
        <v>6</v>
      </c>
      <c r="D441" s="19">
        <v>0.18</v>
      </c>
      <c r="E441" s="18">
        <v>5</v>
      </c>
      <c r="F441" s="20">
        <v>117.4</v>
      </c>
      <c r="G441" s="20">
        <v>124.6</v>
      </c>
      <c r="H441" s="21" t="s">
        <v>4413</v>
      </c>
      <c r="I441" s="22" t="s">
        <v>3858</v>
      </c>
      <c r="BY441" s="27"/>
    </row>
    <row r="442" spans="1:77">
      <c r="A442" s="16" t="s">
        <v>165</v>
      </c>
      <c r="B442" s="17" t="s">
        <v>1573</v>
      </c>
      <c r="C442" s="18">
        <v>6</v>
      </c>
      <c r="D442" s="19">
        <v>0.09</v>
      </c>
      <c r="E442" s="18">
        <v>2</v>
      </c>
      <c r="F442" s="20">
        <v>48.5</v>
      </c>
      <c r="G442" s="20">
        <v>51.5</v>
      </c>
      <c r="H442" s="21" t="s">
        <v>4414</v>
      </c>
      <c r="I442" s="22" t="s">
        <v>3858</v>
      </c>
      <c r="BY442" s="27"/>
    </row>
    <row r="443" spans="1:77">
      <c r="A443" s="16" t="s">
        <v>166</v>
      </c>
      <c r="B443" s="17" t="s">
        <v>1098</v>
      </c>
      <c r="C443" s="18">
        <v>6</v>
      </c>
      <c r="D443" s="19">
        <v>0.15</v>
      </c>
      <c r="E443" s="18">
        <v>3</v>
      </c>
      <c r="F443" s="20">
        <v>81.599999999999994</v>
      </c>
      <c r="G443" s="20">
        <v>86.6</v>
      </c>
      <c r="H443" s="21" t="s">
        <v>4415</v>
      </c>
      <c r="I443" s="22" t="s">
        <v>3858</v>
      </c>
      <c r="BY443" s="27"/>
    </row>
    <row r="444" spans="1:77">
      <c r="A444" s="16" t="s">
        <v>167</v>
      </c>
      <c r="B444" s="17" t="s">
        <v>384</v>
      </c>
      <c r="C444" s="18">
        <v>6</v>
      </c>
      <c r="D444" s="19">
        <v>0.15</v>
      </c>
      <c r="E444" s="18">
        <v>3</v>
      </c>
      <c r="F444" s="20">
        <v>81.599999999999994</v>
      </c>
      <c r="G444" s="20">
        <v>86.6</v>
      </c>
      <c r="H444" s="21" t="s">
        <v>4416</v>
      </c>
      <c r="I444" s="22" t="s">
        <v>3858</v>
      </c>
      <c r="BY444" s="27"/>
    </row>
    <row r="445" spans="1:77">
      <c r="A445" s="16" t="s">
        <v>168</v>
      </c>
      <c r="B445" s="17" t="s">
        <v>1171</v>
      </c>
      <c r="C445" s="18">
        <v>6</v>
      </c>
      <c r="D445" s="19">
        <v>0.17</v>
      </c>
      <c r="E445" s="18">
        <v>4</v>
      </c>
      <c r="F445" s="20">
        <v>85.5</v>
      </c>
      <c r="G445" s="20">
        <v>90.7</v>
      </c>
      <c r="H445" s="21" t="s">
        <v>4417</v>
      </c>
      <c r="I445" s="22" t="s">
        <v>3858</v>
      </c>
      <c r="BY445" s="27"/>
    </row>
    <row r="446" spans="1:77">
      <c r="A446" s="16" t="s">
        <v>169</v>
      </c>
      <c r="B446" s="17" t="s">
        <v>411</v>
      </c>
      <c r="C446" s="18">
        <v>6</v>
      </c>
      <c r="D446" s="19">
        <v>0.17</v>
      </c>
      <c r="E446" s="18">
        <v>4</v>
      </c>
      <c r="F446" s="20">
        <v>95.6</v>
      </c>
      <c r="G446" s="20">
        <v>101.4</v>
      </c>
      <c r="H446" s="21" t="s">
        <v>4418</v>
      </c>
      <c r="I446" s="22" t="s">
        <v>3858</v>
      </c>
      <c r="BY446" s="27"/>
    </row>
    <row r="447" spans="1:77">
      <c r="A447" s="16" t="s">
        <v>170</v>
      </c>
      <c r="B447" s="17" t="s">
        <v>390</v>
      </c>
      <c r="C447" s="18">
        <v>6</v>
      </c>
      <c r="D447" s="19">
        <v>0.16</v>
      </c>
      <c r="E447" s="18">
        <v>4</v>
      </c>
      <c r="F447" s="20">
        <v>106.9</v>
      </c>
      <c r="G447" s="20">
        <v>113.4</v>
      </c>
      <c r="H447" s="21" t="s">
        <v>4419</v>
      </c>
      <c r="I447" s="22" t="s">
        <v>3858</v>
      </c>
      <c r="BY447" s="27"/>
    </row>
    <row r="448" spans="1:77">
      <c r="A448" s="16" t="s">
        <v>171</v>
      </c>
      <c r="B448" s="17" t="s">
        <v>416</v>
      </c>
      <c r="C448" s="18">
        <v>6</v>
      </c>
      <c r="D448" s="19">
        <v>0.12</v>
      </c>
      <c r="E448" s="18">
        <v>2</v>
      </c>
      <c r="F448" s="20">
        <v>60.9</v>
      </c>
      <c r="G448" s="20">
        <v>64.599999999999994</v>
      </c>
      <c r="H448" s="21" t="s">
        <v>4420</v>
      </c>
      <c r="I448" s="22" t="s">
        <v>3858</v>
      </c>
      <c r="BY448" s="27"/>
    </row>
    <row r="449" spans="1:77">
      <c r="A449" s="67" t="s">
        <v>3824</v>
      </c>
      <c r="B449" s="1" t="s">
        <v>3825</v>
      </c>
      <c r="C449" s="41">
        <v>12</v>
      </c>
      <c r="D449" s="21">
        <v>0.3</v>
      </c>
      <c r="E449" s="41">
        <v>4</v>
      </c>
      <c r="F449" s="20">
        <v>46.8</v>
      </c>
      <c r="G449" s="20">
        <v>49.7</v>
      </c>
      <c r="H449" s="21" t="s">
        <v>4421</v>
      </c>
      <c r="I449" s="22" t="s">
        <v>3860</v>
      </c>
    </row>
    <row r="450" spans="1:77">
      <c r="A450" s="67" t="s">
        <v>3826</v>
      </c>
      <c r="B450" s="1" t="s">
        <v>3827</v>
      </c>
      <c r="C450" s="41">
        <v>12</v>
      </c>
      <c r="D450" s="21">
        <v>0.3</v>
      </c>
      <c r="E450" s="41">
        <v>4</v>
      </c>
      <c r="F450" s="20">
        <v>70.2</v>
      </c>
      <c r="G450" s="20">
        <v>74.5</v>
      </c>
      <c r="H450" s="21" t="s">
        <v>4422</v>
      </c>
      <c r="I450" s="22" t="s">
        <v>3860</v>
      </c>
    </row>
    <row r="451" spans="1:77">
      <c r="A451" s="67" t="s">
        <v>3828</v>
      </c>
      <c r="B451" s="1" t="s">
        <v>3829</v>
      </c>
      <c r="C451" s="41">
        <v>12</v>
      </c>
      <c r="D451" s="21">
        <v>0.3</v>
      </c>
      <c r="E451" s="41">
        <v>6</v>
      </c>
      <c r="F451" s="20">
        <v>46.8</v>
      </c>
      <c r="G451" s="20">
        <v>49.7</v>
      </c>
      <c r="H451" s="21" t="s">
        <v>4423</v>
      </c>
      <c r="I451" s="22" t="s">
        <v>3860</v>
      </c>
      <c r="BY451" s="27"/>
    </row>
    <row r="452" spans="1:77" s="56" customFormat="1">
      <c r="A452" s="67" t="s">
        <v>3830</v>
      </c>
      <c r="B452" s="1" t="s">
        <v>3831</v>
      </c>
      <c r="C452" s="41">
        <v>12</v>
      </c>
      <c r="D452" s="21">
        <v>0.3</v>
      </c>
      <c r="E452" s="41">
        <v>6</v>
      </c>
      <c r="F452" s="20">
        <v>70.2</v>
      </c>
      <c r="G452" s="20">
        <v>74.5</v>
      </c>
      <c r="H452" s="21" t="s">
        <v>4424</v>
      </c>
      <c r="I452" s="22" t="s">
        <v>3860</v>
      </c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</row>
    <row r="453" spans="1:77" s="56" customFormat="1">
      <c r="A453" s="67" t="s">
        <v>3832</v>
      </c>
      <c r="B453" s="1" t="s">
        <v>3833</v>
      </c>
      <c r="C453" s="41">
        <v>12</v>
      </c>
      <c r="D453" s="21">
        <v>0.3</v>
      </c>
      <c r="E453" s="41">
        <v>4</v>
      </c>
      <c r="F453" s="20">
        <v>42.1</v>
      </c>
      <c r="G453" s="20">
        <v>44.7</v>
      </c>
      <c r="H453" s="21" t="s">
        <v>4425</v>
      </c>
      <c r="I453" s="22" t="s">
        <v>3860</v>
      </c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7"/>
    </row>
    <row r="454" spans="1:77" s="56" customFormat="1">
      <c r="A454" s="67" t="s">
        <v>3834</v>
      </c>
      <c r="B454" s="1" t="s">
        <v>3835</v>
      </c>
      <c r="C454" s="41">
        <v>12</v>
      </c>
      <c r="D454" s="21">
        <v>0.3</v>
      </c>
      <c r="E454" s="41">
        <v>4</v>
      </c>
      <c r="F454" s="20">
        <v>64.400000000000006</v>
      </c>
      <c r="G454" s="20">
        <v>68.3</v>
      </c>
      <c r="H454" s="21" t="s">
        <v>4426</v>
      </c>
      <c r="I454" s="22" t="s">
        <v>3860</v>
      </c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</row>
    <row r="455" spans="1:77">
      <c r="A455" s="67" t="s">
        <v>3836</v>
      </c>
      <c r="B455" s="1" t="s">
        <v>3837</v>
      </c>
      <c r="C455" s="41">
        <v>6</v>
      </c>
      <c r="D455" s="21">
        <v>0.28999999999999998</v>
      </c>
      <c r="E455" s="41">
        <v>9</v>
      </c>
      <c r="F455" s="20">
        <v>135.69999999999999</v>
      </c>
      <c r="G455" s="20">
        <v>144</v>
      </c>
      <c r="H455" s="21" t="s">
        <v>4427</v>
      </c>
      <c r="I455" s="22" t="s">
        <v>3860</v>
      </c>
      <c r="BY455" s="27"/>
    </row>
    <row r="456" spans="1:77">
      <c r="A456" s="67" t="s">
        <v>3838</v>
      </c>
      <c r="B456" s="1" t="s">
        <v>3839</v>
      </c>
      <c r="C456" s="41">
        <v>6</v>
      </c>
      <c r="D456" s="21">
        <v>0.28999999999999998</v>
      </c>
      <c r="E456" s="41">
        <v>9</v>
      </c>
      <c r="F456" s="20">
        <v>204.8</v>
      </c>
      <c r="G456" s="20">
        <v>217.3</v>
      </c>
      <c r="H456" s="21" t="s">
        <v>4428</v>
      </c>
      <c r="I456" s="22" t="s">
        <v>3860</v>
      </c>
    </row>
    <row r="457" spans="1:77">
      <c r="A457" s="16" t="s">
        <v>172</v>
      </c>
      <c r="B457" s="17" t="s">
        <v>1782</v>
      </c>
      <c r="C457" s="18">
        <v>6</v>
      </c>
      <c r="D457" s="19">
        <v>0.12</v>
      </c>
      <c r="E457" s="18">
        <v>2</v>
      </c>
      <c r="F457" s="20">
        <v>60.9</v>
      </c>
      <c r="G457" s="20">
        <v>64.599999999999994</v>
      </c>
      <c r="H457" s="21" t="s">
        <v>4429</v>
      </c>
      <c r="I457" s="22" t="s">
        <v>3858</v>
      </c>
      <c r="BY457" s="27"/>
    </row>
    <row r="458" spans="1:77">
      <c r="A458" s="16" t="s">
        <v>173</v>
      </c>
      <c r="B458" s="17" t="s">
        <v>1986</v>
      </c>
      <c r="C458" s="18">
        <v>6</v>
      </c>
      <c r="D458" s="19">
        <v>0.16</v>
      </c>
      <c r="E458" s="18">
        <v>4</v>
      </c>
      <c r="F458" s="20">
        <v>76.7</v>
      </c>
      <c r="G458" s="20">
        <v>81.400000000000006</v>
      </c>
      <c r="H458" s="21" t="s">
        <v>4430</v>
      </c>
      <c r="I458" s="22" t="s">
        <v>3860</v>
      </c>
      <c r="BY458" s="27"/>
    </row>
    <row r="459" spans="1:77">
      <c r="A459" s="16" t="s">
        <v>174</v>
      </c>
      <c r="B459" s="17" t="s">
        <v>193</v>
      </c>
      <c r="C459" s="18">
        <v>6</v>
      </c>
      <c r="D459" s="19">
        <v>0.15</v>
      </c>
      <c r="E459" s="18">
        <v>3</v>
      </c>
      <c r="F459" s="20">
        <v>85.5</v>
      </c>
      <c r="G459" s="20">
        <v>90.7</v>
      </c>
      <c r="H459" s="21" t="s">
        <v>4431</v>
      </c>
      <c r="I459" s="22" t="s">
        <v>3858</v>
      </c>
      <c r="BY459" s="27"/>
    </row>
    <row r="460" spans="1:77">
      <c r="A460" s="16" t="s">
        <v>175</v>
      </c>
      <c r="B460" s="17" t="s">
        <v>1957</v>
      </c>
      <c r="C460" s="18">
        <v>6</v>
      </c>
      <c r="D460" s="19">
        <v>0.09</v>
      </c>
      <c r="E460" s="18">
        <v>2</v>
      </c>
      <c r="F460" s="20">
        <v>48.5</v>
      </c>
      <c r="G460" s="20">
        <v>51.5</v>
      </c>
      <c r="H460" s="21" t="s">
        <v>4432</v>
      </c>
      <c r="I460" s="22" t="s">
        <v>3858</v>
      </c>
      <c r="BY460" s="27"/>
    </row>
    <row r="461" spans="1:77">
      <c r="A461" s="4" t="s">
        <v>350</v>
      </c>
      <c r="B461" s="17" t="s">
        <v>1170</v>
      </c>
      <c r="C461" s="7">
        <v>6</v>
      </c>
      <c r="D461" s="6">
        <v>0.18</v>
      </c>
      <c r="E461" s="3">
        <v>3</v>
      </c>
      <c r="F461" s="20">
        <v>89.8</v>
      </c>
      <c r="G461" s="20">
        <v>95.3</v>
      </c>
      <c r="H461" s="21" t="s">
        <v>4433</v>
      </c>
      <c r="I461" s="22" t="s">
        <v>3858</v>
      </c>
      <c r="BY461" s="27"/>
    </row>
    <row r="462" spans="1:77">
      <c r="A462" s="4" t="s">
        <v>348</v>
      </c>
      <c r="B462" s="17" t="s">
        <v>402</v>
      </c>
      <c r="C462" s="7">
        <v>6</v>
      </c>
      <c r="D462" s="6">
        <v>0.16</v>
      </c>
      <c r="E462" s="3">
        <v>4</v>
      </c>
      <c r="F462" s="20">
        <v>113.6</v>
      </c>
      <c r="G462" s="20">
        <v>120.5</v>
      </c>
      <c r="H462" s="21" t="s">
        <v>4434</v>
      </c>
      <c r="I462" s="22" t="s">
        <v>3858</v>
      </c>
      <c r="BY462" s="33"/>
    </row>
    <row r="463" spans="1:77">
      <c r="A463" s="4" t="s">
        <v>349</v>
      </c>
      <c r="B463" s="17" t="s">
        <v>1097</v>
      </c>
      <c r="C463" s="7">
        <v>6</v>
      </c>
      <c r="D463" s="6">
        <v>0.18</v>
      </c>
      <c r="E463" s="3">
        <v>4</v>
      </c>
      <c r="F463" s="20">
        <v>113.6</v>
      </c>
      <c r="G463" s="20">
        <v>120.5</v>
      </c>
      <c r="H463" s="21" t="s">
        <v>4435</v>
      </c>
      <c r="I463" s="22" t="s">
        <v>3858</v>
      </c>
      <c r="BY463" s="27"/>
    </row>
    <row r="464" spans="1:77">
      <c r="A464" s="16" t="s">
        <v>1119</v>
      </c>
      <c r="B464" s="17" t="s">
        <v>181</v>
      </c>
      <c r="C464" s="18">
        <v>6</v>
      </c>
      <c r="D464" s="19">
        <v>0.21</v>
      </c>
      <c r="E464" s="18">
        <v>4</v>
      </c>
      <c r="F464" s="20">
        <v>52.8</v>
      </c>
      <c r="G464" s="20">
        <v>56</v>
      </c>
      <c r="H464" s="21" t="s">
        <v>4436</v>
      </c>
      <c r="I464" s="22" t="s">
        <v>3858</v>
      </c>
      <c r="BY464" s="27"/>
    </row>
    <row r="465" spans="1:77">
      <c r="A465" s="16" t="s">
        <v>176</v>
      </c>
      <c r="B465" s="17" t="s">
        <v>180</v>
      </c>
      <c r="C465" s="18">
        <v>6</v>
      </c>
      <c r="D465" s="19">
        <v>0.21</v>
      </c>
      <c r="E465" s="18">
        <v>4</v>
      </c>
      <c r="F465" s="20">
        <v>59.4</v>
      </c>
      <c r="G465" s="20">
        <v>63</v>
      </c>
      <c r="H465" s="21" t="s">
        <v>4437</v>
      </c>
      <c r="I465" s="22" t="s">
        <v>3858</v>
      </c>
      <c r="BY465" s="27"/>
    </row>
    <row r="466" spans="1:77">
      <c r="A466" s="16" t="s">
        <v>6068</v>
      </c>
      <c r="B466" s="32" t="s">
        <v>6069</v>
      </c>
      <c r="C466" s="18">
        <v>6</v>
      </c>
      <c r="D466" s="19">
        <v>0.21</v>
      </c>
      <c r="E466" s="18">
        <v>4</v>
      </c>
      <c r="F466" s="20">
        <v>61.3</v>
      </c>
      <c r="G466" s="20">
        <v>65</v>
      </c>
      <c r="H466" s="41" t="s">
        <v>6140</v>
      </c>
      <c r="I466" s="22" t="s">
        <v>3858</v>
      </c>
      <c r="BY466" s="27"/>
    </row>
    <row r="467" spans="1:77">
      <c r="A467" s="16" t="s">
        <v>144</v>
      </c>
      <c r="B467" s="17" t="s">
        <v>1989</v>
      </c>
      <c r="C467" s="18">
        <v>6</v>
      </c>
      <c r="D467" s="19">
        <v>0.28999999999999998</v>
      </c>
      <c r="E467" s="18">
        <v>4</v>
      </c>
      <c r="F467" s="20">
        <v>34.9</v>
      </c>
      <c r="G467" s="20">
        <v>37</v>
      </c>
      <c r="H467" s="21" t="s">
        <v>4438</v>
      </c>
      <c r="I467" s="22" t="s">
        <v>3858</v>
      </c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  <c r="AP467" s="56"/>
      <c r="AQ467" s="56"/>
      <c r="AR467" s="56"/>
      <c r="AS467" s="56"/>
      <c r="AT467" s="56"/>
      <c r="AU467" s="56"/>
      <c r="AV467" s="56"/>
      <c r="AW467" s="56"/>
      <c r="AX467" s="56"/>
      <c r="AY467" s="56"/>
      <c r="AZ467" s="56"/>
      <c r="BA467" s="56"/>
      <c r="BB467" s="56"/>
      <c r="BC467" s="56"/>
      <c r="BD467" s="56"/>
      <c r="BE467" s="56"/>
      <c r="BF467" s="56"/>
      <c r="BG467" s="56"/>
      <c r="BH467" s="56"/>
      <c r="BI467" s="56"/>
      <c r="BJ467" s="56"/>
      <c r="BK467" s="56"/>
      <c r="BL467" s="56"/>
      <c r="BM467" s="56"/>
      <c r="BN467" s="56"/>
      <c r="BO467" s="56"/>
      <c r="BP467" s="56"/>
      <c r="BQ467" s="56"/>
      <c r="BR467" s="56"/>
      <c r="BS467" s="56"/>
      <c r="BT467" s="56"/>
      <c r="BU467" s="56"/>
      <c r="BV467" s="56"/>
      <c r="BW467" s="56"/>
      <c r="BX467" s="56"/>
      <c r="BY467" s="27"/>
    </row>
    <row r="468" spans="1:77">
      <c r="A468" s="31" t="s">
        <v>1547</v>
      </c>
      <c r="B468" s="17" t="s">
        <v>1640</v>
      </c>
      <c r="C468" s="34">
        <v>6</v>
      </c>
      <c r="D468" s="35">
        <v>0.28999999999999998</v>
      </c>
      <c r="E468" s="34">
        <v>4</v>
      </c>
      <c r="F468" s="20">
        <v>34.9</v>
      </c>
      <c r="G468" s="20">
        <v>37</v>
      </c>
      <c r="H468" s="21" t="s">
        <v>4439</v>
      </c>
      <c r="I468" s="22" t="s">
        <v>3858</v>
      </c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/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56"/>
      <c r="BB468" s="56"/>
      <c r="BC468" s="56"/>
      <c r="BD468" s="56"/>
      <c r="BE468" s="56"/>
      <c r="BF468" s="56"/>
      <c r="BG468" s="56"/>
      <c r="BH468" s="56"/>
      <c r="BI468" s="56"/>
      <c r="BJ468" s="56"/>
      <c r="BK468" s="56"/>
      <c r="BL468" s="56"/>
      <c r="BM468" s="56"/>
      <c r="BN468" s="56"/>
      <c r="BO468" s="56"/>
      <c r="BP468" s="56"/>
      <c r="BQ468" s="56"/>
      <c r="BR468" s="56"/>
      <c r="BS468" s="56"/>
      <c r="BT468" s="56"/>
      <c r="BU468" s="56"/>
      <c r="BV468" s="56"/>
      <c r="BW468" s="56"/>
      <c r="BX468" s="56"/>
      <c r="BY468" s="27"/>
    </row>
    <row r="469" spans="1:77">
      <c r="A469" s="16" t="s">
        <v>145</v>
      </c>
      <c r="B469" s="17" t="s">
        <v>182</v>
      </c>
      <c r="C469" s="18">
        <v>6</v>
      </c>
      <c r="D469" s="19">
        <v>0.16</v>
      </c>
      <c r="E469" s="18">
        <v>3</v>
      </c>
      <c r="F469" s="20">
        <v>31.9</v>
      </c>
      <c r="G469" s="20">
        <v>33.799999999999997</v>
      </c>
      <c r="H469" s="21" t="s">
        <v>4440</v>
      </c>
      <c r="I469" s="22" t="s">
        <v>3858</v>
      </c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  <c r="AP469" s="56"/>
      <c r="AQ469" s="56"/>
      <c r="AR469" s="56"/>
      <c r="AS469" s="56"/>
      <c r="AT469" s="56"/>
      <c r="AU469" s="56"/>
      <c r="AV469" s="56"/>
      <c r="AW469" s="56"/>
      <c r="AX469" s="56"/>
      <c r="AY469" s="56"/>
      <c r="AZ469" s="56"/>
      <c r="BA469" s="56"/>
      <c r="BB469" s="56"/>
      <c r="BC469" s="56"/>
      <c r="BD469" s="56"/>
      <c r="BE469" s="56"/>
      <c r="BF469" s="56"/>
      <c r="BG469" s="56"/>
      <c r="BH469" s="56"/>
      <c r="BI469" s="56"/>
      <c r="BJ469" s="56"/>
      <c r="BK469" s="56"/>
      <c r="BL469" s="56"/>
      <c r="BM469" s="56"/>
      <c r="BN469" s="56"/>
      <c r="BO469" s="56"/>
      <c r="BP469" s="56"/>
      <c r="BQ469" s="56"/>
      <c r="BR469" s="56"/>
      <c r="BS469" s="56"/>
      <c r="BT469" s="56"/>
      <c r="BU469" s="56"/>
      <c r="BV469" s="56"/>
      <c r="BW469" s="56"/>
      <c r="BX469" s="56"/>
      <c r="BY469" s="27"/>
    </row>
    <row r="470" spans="1:77">
      <c r="A470" s="16" t="s">
        <v>148</v>
      </c>
      <c r="B470" s="17" t="s">
        <v>183</v>
      </c>
      <c r="C470" s="18">
        <v>6</v>
      </c>
      <c r="D470" s="19">
        <v>0.16</v>
      </c>
      <c r="E470" s="18">
        <v>3</v>
      </c>
      <c r="F470" s="20">
        <v>31.9</v>
      </c>
      <c r="G470" s="20">
        <v>33.799999999999997</v>
      </c>
      <c r="H470" s="21" t="s">
        <v>4441</v>
      </c>
      <c r="I470" s="22" t="s">
        <v>3858</v>
      </c>
      <c r="BY470" s="27"/>
    </row>
    <row r="471" spans="1:77">
      <c r="A471" s="4" t="s">
        <v>216</v>
      </c>
      <c r="B471" s="17" t="s">
        <v>1602</v>
      </c>
      <c r="C471" s="18">
        <v>6</v>
      </c>
      <c r="D471" s="19">
        <v>0.16</v>
      </c>
      <c r="E471" s="18">
        <v>3</v>
      </c>
      <c r="F471" s="20">
        <v>31.9</v>
      </c>
      <c r="G471" s="20">
        <v>33.799999999999997</v>
      </c>
      <c r="H471" s="21" t="s">
        <v>4442</v>
      </c>
      <c r="I471" s="22" t="s">
        <v>3858</v>
      </c>
      <c r="BY471" s="27"/>
    </row>
    <row r="472" spans="1:77">
      <c r="A472" s="4" t="s">
        <v>271</v>
      </c>
      <c r="B472" s="17" t="s">
        <v>1603</v>
      </c>
      <c r="C472" s="18">
        <v>6</v>
      </c>
      <c r="D472" s="19">
        <v>0.16</v>
      </c>
      <c r="E472" s="18">
        <v>3</v>
      </c>
      <c r="F472" s="20">
        <v>31.9</v>
      </c>
      <c r="G472" s="20">
        <v>33.799999999999997</v>
      </c>
      <c r="H472" s="21" t="s">
        <v>4443</v>
      </c>
      <c r="I472" s="22" t="s">
        <v>3858</v>
      </c>
      <c r="BY472" s="27"/>
    </row>
    <row r="473" spans="1:77">
      <c r="A473" s="4" t="s">
        <v>217</v>
      </c>
      <c r="B473" s="17" t="s">
        <v>1604</v>
      </c>
      <c r="C473" s="18">
        <v>6</v>
      </c>
      <c r="D473" s="19">
        <v>0.16</v>
      </c>
      <c r="E473" s="18">
        <v>3</v>
      </c>
      <c r="F473" s="20">
        <v>31.9</v>
      </c>
      <c r="G473" s="20">
        <v>33.799999999999997</v>
      </c>
      <c r="H473" s="21" t="s">
        <v>4444</v>
      </c>
      <c r="I473" s="22" t="s">
        <v>3858</v>
      </c>
      <c r="BY473" s="27"/>
    </row>
    <row r="474" spans="1:77">
      <c r="A474" s="4" t="s">
        <v>264</v>
      </c>
      <c r="B474" s="17" t="s">
        <v>1605</v>
      </c>
      <c r="C474" s="18">
        <v>6</v>
      </c>
      <c r="D474" s="19">
        <v>0.16</v>
      </c>
      <c r="E474" s="18">
        <v>3</v>
      </c>
      <c r="F474" s="20">
        <v>31.9</v>
      </c>
      <c r="G474" s="20">
        <v>33.799999999999997</v>
      </c>
      <c r="H474" s="21" t="s">
        <v>4445</v>
      </c>
      <c r="I474" s="22" t="s">
        <v>3858</v>
      </c>
      <c r="BY474" s="27"/>
    </row>
    <row r="475" spans="1:77">
      <c r="A475" s="4" t="s">
        <v>218</v>
      </c>
      <c r="B475" s="17" t="s">
        <v>1606</v>
      </c>
      <c r="C475" s="18">
        <v>6</v>
      </c>
      <c r="D475" s="19">
        <v>0.16</v>
      </c>
      <c r="E475" s="18">
        <v>3</v>
      </c>
      <c r="F475" s="20">
        <v>31.9</v>
      </c>
      <c r="G475" s="20">
        <v>33.799999999999997</v>
      </c>
      <c r="H475" s="21" t="s">
        <v>4446</v>
      </c>
      <c r="I475" s="22" t="s">
        <v>3858</v>
      </c>
      <c r="BY475" s="27"/>
    </row>
    <row r="476" spans="1:77">
      <c r="A476" s="4" t="s">
        <v>219</v>
      </c>
      <c r="B476" s="17" t="s">
        <v>1607</v>
      </c>
      <c r="C476" s="18">
        <v>6</v>
      </c>
      <c r="D476" s="19">
        <v>0.16</v>
      </c>
      <c r="E476" s="18">
        <v>3</v>
      </c>
      <c r="F476" s="20">
        <v>31.9</v>
      </c>
      <c r="G476" s="20">
        <v>33.799999999999997</v>
      </c>
      <c r="H476" s="21" t="s">
        <v>4447</v>
      </c>
      <c r="I476" s="22" t="s">
        <v>3858</v>
      </c>
      <c r="BY476" s="27"/>
    </row>
    <row r="477" spans="1:77">
      <c r="A477" s="4" t="s">
        <v>345</v>
      </c>
      <c r="B477" s="17" t="s">
        <v>2716</v>
      </c>
      <c r="C477" s="7">
        <v>6</v>
      </c>
      <c r="D477" s="7">
        <v>0.17</v>
      </c>
      <c r="E477" s="7">
        <v>3</v>
      </c>
      <c r="F477" s="20">
        <v>37.6</v>
      </c>
      <c r="G477" s="20">
        <v>39.9</v>
      </c>
      <c r="H477" s="21" t="s">
        <v>4448</v>
      </c>
      <c r="I477" s="22" t="s">
        <v>3858</v>
      </c>
      <c r="BY477" s="27"/>
    </row>
    <row r="478" spans="1:77">
      <c r="A478" s="5" t="s">
        <v>1495</v>
      </c>
      <c r="B478" s="17" t="s">
        <v>1496</v>
      </c>
      <c r="C478" s="18">
        <v>6</v>
      </c>
      <c r="D478" s="19">
        <v>0.21</v>
      </c>
      <c r="E478" s="18">
        <v>4</v>
      </c>
      <c r="F478" s="20">
        <v>47.1</v>
      </c>
      <c r="G478" s="20">
        <v>50</v>
      </c>
      <c r="H478" s="21" t="s">
        <v>4449</v>
      </c>
      <c r="I478" s="22" t="s">
        <v>3858</v>
      </c>
      <c r="BY478" s="27"/>
    </row>
    <row r="479" spans="1:77">
      <c r="A479" s="4" t="s">
        <v>346</v>
      </c>
      <c r="B479" s="17" t="s">
        <v>1121</v>
      </c>
      <c r="C479" s="7">
        <v>6</v>
      </c>
      <c r="D479" s="6">
        <v>0.17</v>
      </c>
      <c r="E479" s="3">
        <v>3</v>
      </c>
      <c r="F479" s="20">
        <v>28.1</v>
      </c>
      <c r="G479" s="20">
        <v>29.8</v>
      </c>
      <c r="H479" s="21" t="s">
        <v>4450</v>
      </c>
      <c r="I479" s="22" t="s">
        <v>3858</v>
      </c>
      <c r="BY479" s="27"/>
    </row>
    <row r="480" spans="1:77">
      <c r="A480" s="4" t="s">
        <v>347</v>
      </c>
      <c r="B480" s="17" t="s">
        <v>373</v>
      </c>
      <c r="C480" s="7">
        <v>12</v>
      </c>
      <c r="D480" s="6">
        <v>7.0000000000000007E-2</v>
      </c>
      <c r="E480" s="3">
        <v>2</v>
      </c>
      <c r="F480" s="20">
        <v>13.1</v>
      </c>
      <c r="G480" s="20">
        <v>13.9</v>
      </c>
      <c r="H480" s="21" t="s">
        <v>4451</v>
      </c>
      <c r="I480" s="22" t="s">
        <v>3860</v>
      </c>
    </row>
    <row r="481" spans="1:77">
      <c r="A481" s="4" t="s">
        <v>1783</v>
      </c>
      <c r="B481" s="17" t="s">
        <v>1784</v>
      </c>
      <c r="C481" s="7">
        <v>12</v>
      </c>
      <c r="D481" s="6">
        <v>0.12</v>
      </c>
      <c r="E481" s="3">
        <v>2</v>
      </c>
      <c r="F481" s="20">
        <v>14.6</v>
      </c>
      <c r="G481" s="20">
        <v>15.5</v>
      </c>
      <c r="H481" s="21" t="s">
        <v>4452</v>
      </c>
      <c r="I481" s="22" t="s">
        <v>3860</v>
      </c>
    </row>
    <row r="482" spans="1:77">
      <c r="A482" s="16" t="s">
        <v>383</v>
      </c>
      <c r="B482" s="17" t="s">
        <v>384</v>
      </c>
      <c r="C482" s="18">
        <v>6</v>
      </c>
      <c r="D482" s="19">
        <v>0.16</v>
      </c>
      <c r="E482" s="18">
        <v>3</v>
      </c>
      <c r="F482" s="20">
        <v>28.5</v>
      </c>
      <c r="G482" s="20">
        <v>30.2</v>
      </c>
      <c r="H482" s="21" t="s">
        <v>4453</v>
      </c>
      <c r="I482" s="22" t="s">
        <v>3858</v>
      </c>
      <c r="BY482" s="27"/>
    </row>
    <row r="483" spans="1:77">
      <c r="A483" s="16" t="s">
        <v>392</v>
      </c>
      <c r="B483" s="17" t="s">
        <v>1959</v>
      </c>
      <c r="C483" s="18">
        <v>6</v>
      </c>
      <c r="D483" s="19">
        <v>0.16</v>
      </c>
      <c r="E483" s="18">
        <v>3</v>
      </c>
      <c r="F483" s="20">
        <v>28.5</v>
      </c>
      <c r="G483" s="20">
        <v>30.2</v>
      </c>
      <c r="H483" s="21" t="s">
        <v>4454</v>
      </c>
      <c r="I483" s="22" t="s">
        <v>3858</v>
      </c>
      <c r="BY483" s="27"/>
    </row>
    <row r="484" spans="1:77">
      <c r="A484" s="5" t="s">
        <v>1193</v>
      </c>
      <c r="B484" s="17" t="s">
        <v>1575</v>
      </c>
      <c r="C484" s="3">
        <v>6</v>
      </c>
      <c r="D484" s="6">
        <v>0.22</v>
      </c>
      <c r="E484" s="3">
        <v>4</v>
      </c>
      <c r="F484" s="20">
        <v>41.1</v>
      </c>
      <c r="G484" s="20">
        <v>43.6</v>
      </c>
      <c r="H484" s="21" t="s">
        <v>4455</v>
      </c>
      <c r="I484" s="22" t="s">
        <v>3858</v>
      </c>
      <c r="BY484" s="27"/>
    </row>
    <row r="485" spans="1:77">
      <c r="A485" s="5" t="s">
        <v>1191</v>
      </c>
      <c r="B485" s="17" t="s">
        <v>1192</v>
      </c>
      <c r="C485" s="3">
        <v>6</v>
      </c>
      <c r="D485" s="6">
        <v>0.21</v>
      </c>
      <c r="E485" s="3">
        <v>3</v>
      </c>
      <c r="F485" s="20">
        <v>35</v>
      </c>
      <c r="G485" s="20">
        <v>37.1</v>
      </c>
      <c r="H485" s="21" t="s">
        <v>4456</v>
      </c>
      <c r="I485" s="22" t="s">
        <v>3858</v>
      </c>
      <c r="BY485" s="27"/>
    </row>
    <row r="486" spans="1:77">
      <c r="A486" s="4" t="s">
        <v>6213</v>
      </c>
      <c r="B486" s="1" t="s">
        <v>6214</v>
      </c>
      <c r="C486" s="7">
        <v>6</v>
      </c>
      <c r="D486" s="6">
        <v>0.14404296875</v>
      </c>
      <c r="E486" s="3">
        <v>1.6</v>
      </c>
      <c r="F486" s="20">
        <v>31</v>
      </c>
      <c r="G486" s="20">
        <v>32.9</v>
      </c>
      <c r="H486" s="21" t="s">
        <v>6308</v>
      </c>
      <c r="I486" s="22" t="s">
        <v>3858</v>
      </c>
      <c r="BY486" s="27"/>
    </row>
    <row r="487" spans="1:77">
      <c r="A487" s="4" t="s">
        <v>1184</v>
      </c>
      <c r="B487" s="17" t="s">
        <v>1577</v>
      </c>
      <c r="C487" s="34">
        <v>6</v>
      </c>
      <c r="D487" s="35">
        <v>0.2</v>
      </c>
      <c r="E487" s="34">
        <v>3</v>
      </c>
      <c r="F487" s="20">
        <v>33.5</v>
      </c>
      <c r="G487" s="20">
        <v>35.5</v>
      </c>
      <c r="H487" s="21" t="s">
        <v>4457</v>
      </c>
      <c r="I487" s="22" t="s">
        <v>3858</v>
      </c>
      <c r="BY487" s="27"/>
    </row>
    <row r="488" spans="1:77" s="57" customFormat="1">
      <c r="A488" s="4" t="s">
        <v>1185</v>
      </c>
      <c r="B488" s="17" t="s">
        <v>1768</v>
      </c>
      <c r="C488" s="34">
        <v>6</v>
      </c>
      <c r="D488" s="35">
        <v>0.2</v>
      </c>
      <c r="E488" s="34">
        <v>3</v>
      </c>
      <c r="F488" s="20">
        <v>33.5</v>
      </c>
      <c r="G488" s="20">
        <v>35.5</v>
      </c>
      <c r="H488" s="21" t="s">
        <v>4458</v>
      </c>
      <c r="I488" s="22" t="s">
        <v>3858</v>
      </c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7"/>
    </row>
    <row r="489" spans="1:77" s="1" customFormat="1">
      <c r="A489" s="4" t="s">
        <v>1186</v>
      </c>
      <c r="B489" s="17" t="s">
        <v>1591</v>
      </c>
      <c r="C489" s="34">
        <v>6</v>
      </c>
      <c r="D489" s="35">
        <v>0.2</v>
      </c>
      <c r="E489" s="34">
        <v>3</v>
      </c>
      <c r="F489" s="20">
        <v>33.5</v>
      </c>
      <c r="G489" s="20">
        <v>35.5</v>
      </c>
      <c r="H489" s="21" t="s">
        <v>4459</v>
      </c>
      <c r="I489" s="22" t="s">
        <v>3858</v>
      </c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7"/>
    </row>
    <row r="490" spans="1:77" s="1" customFormat="1">
      <c r="A490" s="4" t="s">
        <v>1187</v>
      </c>
      <c r="B490" s="17" t="s">
        <v>1592</v>
      </c>
      <c r="C490" s="34">
        <v>6</v>
      </c>
      <c r="D490" s="35">
        <v>0.2</v>
      </c>
      <c r="E490" s="34">
        <v>3</v>
      </c>
      <c r="F490" s="20">
        <v>33.5</v>
      </c>
      <c r="G490" s="20">
        <v>35.5</v>
      </c>
      <c r="H490" s="21" t="s">
        <v>4460</v>
      </c>
      <c r="I490" s="22" t="s">
        <v>3858</v>
      </c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7"/>
    </row>
    <row r="491" spans="1:77" s="1" customFormat="1">
      <c r="A491" s="4" t="s">
        <v>1188</v>
      </c>
      <c r="B491" s="17" t="s">
        <v>1593</v>
      </c>
      <c r="C491" s="34">
        <v>6</v>
      </c>
      <c r="D491" s="35">
        <v>0.2</v>
      </c>
      <c r="E491" s="34">
        <v>3</v>
      </c>
      <c r="F491" s="20">
        <v>33.5</v>
      </c>
      <c r="G491" s="20">
        <v>35.5</v>
      </c>
      <c r="H491" s="21" t="s">
        <v>4461</v>
      </c>
      <c r="I491" s="22" t="s">
        <v>3858</v>
      </c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7"/>
    </row>
    <row r="492" spans="1:77" s="1" customFormat="1">
      <c r="A492" s="4" t="s">
        <v>1189</v>
      </c>
      <c r="B492" s="17" t="s">
        <v>1594</v>
      </c>
      <c r="C492" s="34">
        <v>6</v>
      </c>
      <c r="D492" s="35">
        <v>0.2</v>
      </c>
      <c r="E492" s="34">
        <v>3</v>
      </c>
      <c r="F492" s="20">
        <v>33.5</v>
      </c>
      <c r="G492" s="20">
        <v>35.5</v>
      </c>
      <c r="H492" s="21" t="s">
        <v>4462</v>
      </c>
      <c r="I492" s="22" t="s">
        <v>3858</v>
      </c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7"/>
    </row>
    <row r="493" spans="1:77" s="57" customFormat="1">
      <c r="A493" s="4" t="s">
        <v>1179</v>
      </c>
      <c r="B493" s="17" t="s">
        <v>1564</v>
      </c>
      <c r="C493" s="34">
        <v>6</v>
      </c>
      <c r="D493" s="35">
        <v>0.2</v>
      </c>
      <c r="E493" s="34">
        <v>3</v>
      </c>
      <c r="F493" s="20">
        <v>33.5</v>
      </c>
      <c r="G493" s="20">
        <v>35.5</v>
      </c>
      <c r="H493" s="21" t="s">
        <v>4463</v>
      </c>
      <c r="I493" s="22" t="s">
        <v>3858</v>
      </c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7"/>
    </row>
    <row r="494" spans="1:77" s="1" customFormat="1">
      <c r="A494" s="4" t="s">
        <v>1190</v>
      </c>
      <c r="B494" s="17" t="s">
        <v>1595</v>
      </c>
      <c r="C494" s="34">
        <v>6</v>
      </c>
      <c r="D494" s="35">
        <v>0.2</v>
      </c>
      <c r="E494" s="34">
        <v>3</v>
      </c>
      <c r="F494" s="20">
        <v>33.5</v>
      </c>
      <c r="G494" s="20">
        <v>35.5</v>
      </c>
      <c r="H494" s="21" t="s">
        <v>4464</v>
      </c>
      <c r="I494" s="22" t="s">
        <v>3858</v>
      </c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7"/>
    </row>
    <row r="495" spans="1:77">
      <c r="A495" s="4" t="s">
        <v>1790</v>
      </c>
      <c r="B495" s="17" t="s">
        <v>1500</v>
      </c>
      <c r="C495" s="34">
        <v>12</v>
      </c>
      <c r="D495" s="35">
        <v>0.03</v>
      </c>
      <c r="E495" s="34">
        <v>1</v>
      </c>
      <c r="F495" s="20">
        <v>10.199999999999999</v>
      </c>
      <c r="G495" s="20">
        <v>10.8</v>
      </c>
      <c r="H495" s="21" t="s">
        <v>4465</v>
      </c>
      <c r="I495" s="22" t="s">
        <v>3858</v>
      </c>
      <c r="BY495" s="27"/>
    </row>
    <row r="496" spans="1:77">
      <c r="A496" s="16" t="s">
        <v>298</v>
      </c>
      <c r="B496" s="17" t="s">
        <v>419</v>
      </c>
      <c r="C496" s="18">
        <v>6</v>
      </c>
      <c r="D496" s="19">
        <v>0.1</v>
      </c>
      <c r="E496" s="18">
        <v>1</v>
      </c>
      <c r="F496" s="20">
        <v>11.7</v>
      </c>
      <c r="G496" s="20">
        <v>12.4</v>
      </c>
      <c r="H496" s="21" t="s">
        <v>4466</v>
      </c>
      <c r="I496" s="22" t="s">
        <v>3858</v>
      </c>
      <c r="BY496" s="27"/>
    </row>
    <row r="497" spans="1:77">
      <c r="A497" s="16" t="s">
        <v>101</v>
      </c>
      <c r="B497" s="17" t="s">
        <v>1749</v>
      </c>
      <c r="C497" s="18">
        <v>12</v>
      </c>
      <c r="D497" s="19">
        <v>0.16</v>
      </c>
      <c r="E497" s="18">
        <v>3</v>
      </c>
      <c r="F497" s="20">
        <v>31.9</v>
      </c>
      <c r="G497" s="20">
        <v>33.799999999999997</v>
      </c>
      <c r="H497" s="21" t="s">
        <v>4467</v>
      </c>
      <c r="I497" s="22" t="s">
        <v>3858</v>
      </c>
      <c r="BY497" s="27"/>
    </row>
    <row r="498" spans="1:77">
      <c r="A498" s="4" t="s">
        <v>6215</v>
      </c>
      <c r="B498" s="1" t="s">
        <v>6216</v>
      </c>
      <c r="C498" s="7">
        <v>6</v>
      </c>
      <c r="D498" s="6">
        <v>8.7348090277777776E-2</v>
      </c>
      <c r="E498" s="3">
        <v>0.6</v>
      </c>
      <c r="F498" s="20">
        <v>11.7</v>
      </c>
      <c r="G498" s="20">
        <v>12.4</v>
      </c>
      <c r="H498" s="21" t="s">
        <v>6309</v>
      </c>
      <c r="I498" s="22" t="s">
        <v>3858</v>
      </c>
      <c r="BY498" s="27"/>
    </row>
    <row r="499" spans="1:77">
      <c r="A499" s="4" t="s">
        <v>224</v>
      </c>
      <c r="B499" s="17" t="s">
        <v>1614</v>
      </c>
      <c r="C499" s="18">
        <v>6</v>
      </c>
      <c r="D499" s="19">
        <v>0.1</v>
      </c>
      <c r="E499" s="18">
        <v>1</v>
      </c>
      <c r="F499" s="20">
        <v>11.7</v>
      </c>
      <c r="G499" s="20">
        <v>12.4</v>
      </c>
      <c r="H499" s="21" t="s">
        <v>4468</v>
      </c>
      <c r="I499" s="22" t="s">
        <v>3858</v>
      </c>
    </row>
    <row r="500" spans="1:77">
      <c r="A500" s="4" t="s">
        <v>317</v>
      </c>
      <c r="B500" s="17" t="s">
        <v>1621</v>
      </c>
      <c r="C500" s="34">
        <v>12</v>
      </c>
      <c r="D500" s="35">
        <v>0.03</v>
      </c>
      <c r="E500" s="34">
        <v>1</v>
      </c>
      <c r="F500" s="20">
        <v>10.199999999999999</v>
      </c>
      <c r="G500" s="20">
        <v>10.8</v>
      </c>
      <c r="H500" s="21" t="s">
        <v>4469</v>
      </c>
      <c r="I500" s="22" t="s">
        <v>3858</v>
      </c>
    </row>
    <row r="501" spans="1:77">
      <c r="A501" s="4" t="s">
        <v>273</v>
      </c>
      <c r="B501" s="17" t="s">
        <v>1615</v>
      </c>
      <c r="C501" s="18">
        <v>6</v>
      </c>
      <c r="D501" s="19">
        <v>0.1</v>
      </c>
      <c r="E501" s="18">
        <v>1</v>
      </c>
      <c r="F501" s="20">
        <v>11.7</v>
      </c>
      <c r="G501" s="20">
        <v>12.4</v>
      </c>
      <c r="H501" s="21" t="s">
        <v>4470</v>
      </c>
      <c r="I501" s="22" t="s">
        <v>3858</v>
      </c>
    </row>
    <row r="502" spans="1:77">
      <c r="A502" s="4" t="s">
        <v>318</v>
      </c>
      <c r="B502" s="17" t="s">
        <v>1622</v>
      </c>
      <c r="C502" s="34">
        <v>12</v>
      </c>
      <c r="D502" s="35">
        <v>0.03</v>
      </c>
      <c r="E502" s="34">
        <v>1</v>
      </c>
      <c r="F502" s="20">
        <v>10.199999999999999</v>
      </c>
      <c r="G502" s="20">
        <v>10.8</v>
      </c>
      <c r="H502" s="21" t="s">
        <v>4471</v>
      </c>
      <c r="I502" s="22" t="s">
        <v>3858</v>
      </c>
    </row>
    <row r="503" spans="1:77">
      <c r="A503" s="4" t="s">
        <v>225</v>
      </c>
      <c r="B503" s="17" t="s">
        <v>1616</v>
      </c>
      <c r="C503" s="18">
        <v>6</v>
      </c>
      <c r="D503" s="19">
        <v>0.1</v>
      </c>
      <c r="E503" s="18">
        <v>1</v>
      </c>
      <c r="F503" s="20">
        <v>11.7</v>
      </c>
      <c r="G503" s="20">
        <v>12.4</v>
      </c>
      <c r="H503" s="21" t="s">
        <v>4472</v>
      </c>
      <c r="I503" s="22" t="s">
        <v>3858</v>
      </c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  <c r="AT503" s="57"/>
      <c r="AU503" s="57"/>
      <c r="AV503" s="57"/>
      <c r="AW503" s="57"/>
      <c r="AX503" s="57"/>
      <c r="AY503" s="57"/>
      <c r="AZ503" s="57"/>
      <c r="BA503" s="57"/>
      <c r="BB503" s="57"/>
      <c r="BC503" s="57"/>
      <c r="BD503" s="57"/>
      <c r="BE503" s="57"/>
      <c r="BF503" s="57"/>
      <c r="BG503" s="57"/>
      <c r="BH503" s="57"/>
      <c r="BI503" s="57"/>
      <c r="BJ503" s="57"/>
      <c r="BK503" s="57"/>
      <c r="BL503" s="57"/>
      <c r="BM503" s="57"/>
      <c r="BN503" s="57"/>
      <c r="BO503" s="57"/>
      <c r="BP503" s="57"/>
      <c r="BQ503" s="57"/>
      <c r="BR503" s="57"/>
      <c r="BS503" s="57"/>
      <c r="BT503" s="57"/>
      <c r="BU503" s="57"/>
      <c r="BV503" s="57"/>
      <c r="BW503" s="57"/>
      <c r="BX503" s="57"/>
    </row>
    <row r="504" spans="1:77" s="56" customFormat="1">
      <c r="A504" s="4" t="s">
        <v>319</v>
      </c>
      <c r="B504" s="17" t="s">
        <v>1623</v>
      </c>
      <c r="C504" s="34">
        <v>12</v>
      </c>
      <c r="D504" s="35">
        <v>0.03</v>
      </c>
      <c r="E504" s="34">
        <v>1</v>
      </c>
      <c r="F504" s="20">
        <v>10.199999999999999</v>
      </c>
      <c r="G504" s="20">
        <v>10.8</v>
      </c>
      <c r="H504" s="21" t="s">
        <v>4473</v>
      </c>
      <c r="I504" s="22" t="s">
        <v>3858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22"/>
    </row>
    <row r="505" spans="1:77">
      <c r="A505" s="4" t="s">
        <v>266</v>
      </c>
      <c r="B505" s="17" t="s">
        <v>1617</v>
      </c>
      <c r="C505" s="18">
        <v>6</v>
      </c>
      <c r="D505" s="19">
        <v>0.1</v>
      </c>
      <c r="E505" s="18">
        <v>1</v>
      </c>
      <c r="F505" s="20">
        <v>11.7</v>
      </c>
      <c r="G505" s="20">
        <v>12.4</v>
      </c>
      <c r="H505" s="21" t="s">
        <v>4474</v>
      </c>
      <c r="I505" s="22" t="s">
        <v>3858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</row>
    <row r="506" spans="1:77">
      <c r="A506" s="4" t="s">
        <v>320</v>
      </c>
      <c r="B506" s="17" t="s">
        <v>1624</v>
      </c>
      <c r="C506" s="34">
        <v>12</v>
      </c>
      <c r="D506" s="35">
        <v>0.03</v>
      </c>
      <c r="E506" s="34">
        <v>1</v>
      </c>
      <c r="F506" s="20">
        <v>10.199999999999999</v>
      </c>
      <c r="G506" s="20">
        <v>10.8</v>
      </c>
      <c r="H506" s="21" t="s">
        <v>4475</v>
      </c>
      <c r="I506" s="22" t="s">
        <v>3858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</row>
    <row r="507" spans="1:77">
      <c r="A507" s="4" t="s">
        <v>226</v>
      </c>
      <c r="B507" s="17" t="s">
        <v>1618</v>
      </c>
      <c r="C507" s="18">
        <v>6</v>
      </c>
      <c r="D507" s="19">
        <v>0.1</v>
      </c>
      <c r="E507" s="18">
        <v>1</v>
      </c>
      <c r="F507" s="20">
        <v>11.7</v>
      </c>
      <c r="G507" s="20">
        <v>12.4</v>
      </c>
      <c r="H507" s="21" t="s">
        <v>4476</v>
      </c>
      <c r="I507" s="22" t="s">
        <v>3858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</row>
    <row r="508" spans="1:77">
      <c r="A508" s="4" t="s">
        <v>321</v>
      </c>
      <c r="B508" s="17" t="s">
        <v>1625</v>
      </c>
      <c r="C508" s="34">
        <v>12</v>
      </c>
      <c r="D508" s="35">
        <v>0.03</v>
      </c>
      <c r="E508" s="34">
        <v>1</v>
      </c>
      <c r="F508" s="20">
        <v>10.199999999999999</v>
      </c>
      <c r="G508" s="20">
        <v>10.8</v>
      </c>
      <c r="H508" s="21" t="s">
        <v>4477</v>
      </c>
      <c r="I508" s="22" t="s">
        <v>3858</v>
      </c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  <c r="AT508" s="57"/>
      <c r="AU508" s="57"/>
      <c r="AV508" s="57"/>
      <c r="AW508" s="57"/>
      <c r="AX508" s="57"/>
      <c r="AY508" s="57"/>
      <c r="AZ508" s="57"/>
      <c r="BA508" s="57"/>
      <c r="BB508" s="57"/>
      <c r="BC508" s="57"/>
      <c r="BD508" s="57"/>
      <c r="BE508" s="57"/>
      <c r="BF508" s="57"/>
      <c r="BG508" s="57"/>
      <c r="BH508" s="57"/>
      <c r="BI508" s="57"/>
      <c r="BJ508" s="57"/>
      <c r="BK508" s="57"/>
      <c r="BL508" s="57"/>
      <c r="BM508" s="57"/>
      <c r="BN508" s="57"/>
      <c r="BO508" s="57"/>
      <c r="BP508" s="57"/>
      <c r="BQ508" s="57"/>
      <c r="BR508" s="57"/>
      <c r="BS508" s="57"/>
      <c r="BT508" s="57"/>
      <c r="BU508" s="57"/>
      <c r="BV508" s="57"/>
      <c r="BW508" s="57"/>
      <c r="BX508" s="57"/>
    </row>
    <row r="509" spans="1:77">
      <c r="A509" s="4" t="s">
        <v>1180</v>
      </c>
      <c r="B509" s="17" t="s">
        <v>1620</v>
      </c>
      <c r="C509" s="7">
        <v>6</v>
      </c>
      <c r="D509" s="6">
        <v>0.1</v>
      </c>
      <c r="E509" s="3">
        <v>1</v>
      </c>
      <c r="F509" s="20">
        <v>11.7</v>
      </c>
      <c r="G509" s="20">
        <v>12.4</v>
      </c>
      <c r="H509" s="21" t="s">
        <v>4478</v>
      </c>
      <c r="I509" s="22" t="s">
        <v>3858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</row>
    <row r="510" spans="1:77">
      <c r="A510" s="4" t="s">
        <v>227</v>
      </c>
      <c r="B510" s="17" t="s">
        <v>1619</v>
      </c>
      <c r="C510" s="18">
        <v>6</v>
      </c>
      <c r="D510" s="19">
        <v>0.1</v>
      </c>
      <c r="E510" s="18">
        <v>1</v>
      </c>
      <c r="F510" s="20">
        <v>11.7</v>
      </c>
      <c r="G510" s="20">
        <v>12.4</v>
      </c>
      <c r="H510" s="21" t="s">
        <v>4479</v>
      </c>
      <c r="I510" s="22" t="s">
        <v>3858</v>
      </c>
    </row>
    <row r="511" spans="1:77">
      <c r="A511" s="4" t="s">
        <v>322</v>
      </c>
      <c r="B511" s="17" t="s">
        <v>1626</v>
      </c>
      <c r="C511" s="34">
        <v>12</v>
      </c>
      <c r="D511" s="35">
        <v>0.03</v>
      </c>
      <c r="E511" s="34">
        <v>1</v>
      </c>
      <c r="F511" s="20">
        <v>10.199999999999999</v>
      </c>
      <c r="G511" s="20">
        <v>10.8</v>
      </c>
      <c r="H511" s="21" t="s">
        <v>4480</v>
      </c>
      <c r="I511" s="22" t="s">
        <v>3858</v>
      </c>
    </row>
    <row r="512" spans="1:77">
      <c r="A512" s="4" t="s">
        <v>385</v>
      </c>
      <c r="B512" s="17" t="s">
        <v>3863</v>
      </c>
      <c r="C512" s="34">
        <v>1</v>
      </c>
      <c r="D512" s="35">
        <v>2</v>
      </c>
      <c r="E512" s="34">
        <v>15</v>
      </c>
      <c r="F512" s="20">
        <v>977</v>
      </c>
      <c r="G512" s="20">
        <v>1036.5999999999999</v>
      </c>
      <c r="H512" s="21" t="s">
        <v>4481</v>
      </c>
      <c r="I512" s="22" t="s">
        <v>3860</v>
      </c>
    </row>
    <row r="513" spans="1:77">
      <c r="A513" s="4" t="s">
        <v>1791</v>
      </c>
      <c r="B513" s="17" t="s">
        <v>1793</v>
      </c>
      <c r="C513" s="34">
        <v>1</v>
      </c>
      <c r="D513" s="35">
        <v>0.24</v>
      </c>
      <c r="E513" s="34">
        <v>8</v>
      </c>
      <c r="F513" s="20">
        <v>977</v>
      </c>
      <c r="G513" s="20">
        <v>1036.5999999999999</v>
      </c>
      <c r="H513" s="21" t="s">
        <v>4482</v>
      </c>
      <c r="I513" s="22" t="s">
        <v>3858</v>
      </c>
    </row>
    <row r="514" spans="1:77" s="15" customFormat="1">
      <c r="A514" s="4" t="s">
        <v>1261</v>
      </c>
      <c r="B514" s="17" t="s">
        <v>3864</v>
      </c>
      <c r="C514" s="3">
        <v>1</v>
      </c>
      <c r="D514" s="6">
        <v>1</v>
      </c>
      <c r="E514" s="3">
        <v>8</v>
      </c>
      <c r="F514" s="20">
        <v>488.4</v>
      </c>
      <c r="G514" s="20">
        <v>518.20000000000005</v>
      </c>
      <c r="H514" s="21" t="s">
        <v>4483</v>
      </c>
      <c r="I514" s="22" t="s">
        <v>3860</v>
      </c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</row>
    <row r="515" spans="1:77" s="15" customFormat="1">
      <c r="A515" s="4" t="s">
        <v>1792</v>
      </c>
      <c r="B515" s="17" t="s">
        <v>1794</v>
      </c>
      <c r="C515" s="34">
        <v>1</v>
      </c>
      <c r="D515" s="35">
        <v>0.12</v>
      </c>
      <c r="E515" s="34">
        <v>4</v>
      </c>
      <c r="F515" s="20">
        <v>488.4</v>
      </c>
      <c r="G515" s="20">
        <v>518.20000000000005</v>
      </c>
      <c r="H515" s="21" t="s">
        <v>4484</v>
      </c>
      <c r="I515" s="22" t="s">
        <v>3858</v>
      </c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</row>
    <row r="516" spans="1:77" s="15" customFormat="1">
      <c r="A516" s="36" t="s">
        <v>1262</v>
      </c>
      <c r="B516" s="17" t="s">
        <v>3865</v>
      </c>
      <c r="C516" s="3">
        <v>1</v>
      </c>
      <c r="D516" s="6">
        <v>1</v>
      </c>
      <c r="E516" s="3">
        <v>8</v>
      </c>
      <c r="F516" s="20">
        <v>488.4</v>
      </c>
      <c r="G516" s="20">
        <v>518.20000000000005</v>
      </c>
      <c r="H516" s="21" t="s">
        <v>4485</v>
      </c>
      <c r="I516" s="22" t="s">
        <v>3860</v>
      </c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</row>
    <row r="517" spans="1:77">
      <c r="A517" s="4" t="s">
        <v>1952</v>
      </c>
      <c r="B517" s="17" t="s">
        <v>1795</v>
      </c>
      <c r="C517" s="34">
        <v>1</v>
      </c>
      <c r="D517" s="35">
        <v>0.12</v>
      </c>
      <c r="E517" s="34">
        <v>4</v>
      </c>
      <c r="F517" s="20">
        <v>488.4</v>
      </c>
      <c r="G517" s="20">
        <v>518.20000000000005</v>
      </c>
      <c r="H517" s="21" t="s">
        <v>4486</v>
      </c>
      <c r="I517" s="22" t="s">
        <v>3858</v>
      </c>
    </row>
    <row r="518" spans="1:77" s="15" customFormat="1">
      <c r="A518" s="36" t="s">
        <v>1263</v>
      </c>
      <c r="B518" s="17" t="s">
        <v>3866</v>
      </c>
      <c r="C518" s="3">
        <v>1</v>
      </c>
      <c r="D518" s="6">
        <v>1</v>
      </c>
      <c r="E518" s="3">
        <v>8</v>
      </c>
      <c r="F518" s="20">
        <v>488.4</v>
      </c>
      <c r="G518" s="20">
        <v>518.20000000000005</v>
      </c>
      <c r="H518" s="21" t="s">
        <v>4487</v>
      </c>
      <c r="I518" s="22" t="s">
        <v>3860</v>
      </c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</row>
    <row r="519" spans="1:77">
      <c r="A519" s="4" t="s">
        <v>1953</v>
      </c>
      <c r="B519" s="17" t="s">
        <v>1954</v>
      </c>
      <c r="C519" s="34">
        <v>1</v>
      </c>
      <c r="D519" s="35">
        <v>0.12</v>
      </c>
      <c r="E519" s="34">
        <v>4</v>
      </c>
      <c r="F519" s="20">
        <v>488.4</v>
      </c>
      <c r="G519" s="20">
        <v>518.20000000000005</v>
      </c>
      <c r="H519" s="21" t="s">
        <v>4488</v>
      </c>
      <c r="I519" s="22" t="s">
        <v>3858</v>
      </c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  <c r="AP519" s="56"/>
      <c r="AQ519" s="56"/>
      <c r="AR519" s="56"/>
      <c r="AS519" s="56"/>
      <c r="AT519" s="56"/>
      <c r="AU519" s="56"/>
      <c r="AV519" s="56"/>
      <c r="AW519" s="56"/>
      <c r="AX519" s="56"/>
      <c r="AY519" s="56"/>
      <c r="AZ519" s="56"/>
      <c r="BA519" s="56"/>
      <c r="BB519" s="56"/>
      <c r="BC519" s="56"/>
      <c r="BD519" s="56"/>
      <c r="BE519" s="56"/>
      <c r="BF519" s="56"/>
      <c r="BG519" s="56"/>
      <c r="BH519" s="56"/>
      <c r="BI519" s="56"/>
      <c r="BJ519" s="56"/>
      <c r="BK519" s="56"/>
      <c r="BL519" s="56"/>
      <c r="BM519" s="56"/>
      <c r="BN519" s="56"/>
      <c r="BO519" s="56"/>
      <c r="BP519" s="56"/>
      <c r="BQ519" s="56"/>
      <c r="BR519" s="56"/>
      <c r="BS519" s="56"/>
      <c r="BT519" s="56"/>
      <c r="BU519" s="56"/>
      <c r="BV519" s="56"/>
      <c r="BW519" s="56"/>
      <c r="BX519" s="56"/>
    </row>
    <row r="520" spans="1:77">
      <c r="A520" s="16" t="s">
        <v>49</v>
      </c>
      <c r="B520" s="17" t="s">
        <v>1163</v>
      </c>
      <c r="C520" s="18">
        <v>6</v>
      </c>
      <c r="D520" s="19">
        <v>0.2</v>
      </c>
      <c r="E520" s="18">
        <v>5</v>
      </c>
      <c r="F520" s="20">
        <v>68.8</v>
      </c>
      <c r="G520" s="20">
        <v>73</v>
      </c>
      <c r="H520" s="21" t="s">
        <v>4489</v>
      </c>
      <c r="I520" s="22" t="s">
        <v>3858</v>
      </c>
    </row>
    <row r="521" spans="1:77">
      <c r="A521" s="31" t="s">
        <v>228</v>
      </c>
      <c r="B521" s="17" t="s">
        <v>1164</v>
      </c>
      <c r="C521" s="34">
        <v>6</v>
      </c>
      <c r="D521" s="35">
        <v>0.19</v>
      </c>
      <c r="E521" s="34">
        <v>3</v>
      </c>
      <c r="F521" s="20">
        <v>68.8</v>
      </c>
      <c r="G521" s="20">
        <v>73</v>
      </c>
      <c r="H521" s="21" t="s">
        <v>4490</v>
      </c>
      <c r="I521" s="22" t="s">
        <v>3858</v>
      </c>
    </row>
    <row r="522" spans="1:77" s="56" customFormat="1">
      <c r="A522" s="31" t="s">
        <v>315</v>
      </c>
      <c r="B522" s="17" t="s">
        <v>1165</v>
      </c>
      <c r="C522" s="34">
        <v>6</v>
      </c>
      <c r="D522" s="35">
        <v>0.26</v>
      </c>
      <c r="E522" s="34">
        <v>4</v>
      </c>
      <c r="F522" s="20">
        <v>68.8</v>
      </c>
      <c r="G522" s="20">
        <v>73</v>
      </c>
      <c r="H522" s="21" t="s">
        <v>4491</v>
      </c>
      <c r="I522" s="22" t="s">
        <v>3858</v>
      </c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</row>
    <row r="523" spans="1:77" s="56" customFormat="1">
      <c r="A523" s="16" t="s">
        <v>50</v>
      </c>
      <c r="B523" s="17" t="s">
        <v>1161</v>
      </c>
      <c r="C523" s="18">
        <v>6</v>
      </c>
      <c r="D523" s="19">
        <v>0.2</v>
      </c>
      <c r="E523" s="18">
        <v>5</v>
      </c>
      <c r="F523" s="20">
        <v>71.599999999999994</v>
      </c>
      <c r="G523" s="20">
        <v>76</v>
      </c>
      <c r="H523" s="21" t="s">
        <v>4492</v>
      </c>
      <c r="I523" s="22" t="s">
        <v>3858</v>
      </c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</row>
    <row r="524" spans="1:77" s="15" customFormat="1">
      <c r="A524" s="31" t="s">
        <v>230</v>
      </c>
      <c r="B524" s="17" t="s">
        <v>1162</v>
      </c>
      <c r="C524" s="34">
        <v>6</v>
      </c>
      <c r="D524" s="35">
        <v>0.21</v>
      </c>
      <c r="E524" s="34">
        <v>4</v>
      </c>
      <c r="F524" s="20">
        <v>71.599999999999994</v>
      </c>
      <c r="G524" s="20">
        <v>76</v>
      </c>
      <c r="H524" s="21" t="s">
        <v>4493</v>
      </c>
      <c r="I524" s="22" t="s">
        <v>3858</v>
      </c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</row>
    <row r="525" spans="1:77" s="15" customFormat="1">
      <c r="A525" s="16" t="s">
        <v>51</v>
      </c>
      <c r="B525" s="17" t="s">
        <v>1166</v>
      </c>
      <c r="C525" s="18">
        <v>6</v>
      </c>
      <c r="D525" s="19">
        <v>0.23</v>
      </c>
      <c r="E525" s="18">
        <v>5</v>
      </c>
      <c r="F525" s="20">
        <v>62.2</v>
      </c>
      <c r="G525" s="20">
        <v>66</v>
      </c>
      <c r="H525" s="21" t="s">
        <v>4494</v>
      </c>
      <c r="I525" s="22" t="s">
        <v>3858</v>
      </c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</row>
    <row r="526" spans="1:77" s="15" customFormat="1">
      <c r="A526" s="16" t="s">
        <v>231</v>
      </c>
      <c r="B526" s="17" t="s">
        <v>1167</v>
      </c>
      <c r="C526" s="18">
        <v>6</v>
      </c>
      <c r="D526" s="19">
        <v>0.17</v>
      </c>
      <c r="E526" s="18">
        <v>3</v>
      </c>
      <c r="F526" s="20">
        <v>62.2</v>
      </c>
      <c r="G526" s="20">
        <v>66</v>
      </c>
      <c r="H526" s="21" t="s">
        <v>4495</v>
      </c>
      <c r="I526" s="22" t="s">
        <v>3858</v>
      </c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</row>
    <row r="527" spans="1:77" s="15" customFormat="1">
      <c r="A527" s="16" t="s">
        <v>52</v>
      </c>
      <c r="B527" s="17" t="s">
        <v>1168</v>
      </c>
      <c r="C527" s="18">
        <v>6</v>
      </c>
      <c r="D527" s="19">
        <v>0.13</v>
      </c>
      <c r="E527" s="18">
        <v>3</v>
      </c>
      <c r="F527" s="20">
        <v>52.9</v>
      </c>
      <c r="G527" s="20">
        <v>56.1</v>
      </c>
      <c r="H527" s="21" t="s">
        <v>4496</v>
      </c>
      <c r="I527" s="22" t="s">
        <v>3858</v>
      </c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</row>
    <row r="528" spans="1:77" s="15" customFormat="1">
      <c r="A528" s="16" t="s">
        <v>232</v>
      </c>
      <c r="B528" s="17" t="s">
        <v>1169</v>
      </c>
      <c r="C528" s="18">
        <v>6</v>
      </c>
      <c r="D528" s="19">
        <v>0.15</v>
      </c>
      <c r="E528" s="18">
        <v>3</v>
      </c>
      <c r="F528" s="20">
        <v>52.9</v>
      </c>
      <c r="G528" s="20">
        <v>56.1</v>
      </c>
      <c r="H528" s="21" t="s">
        <v>4497</v>
      </c>
      <c r="I528" s="22" t="s">
        <v>3858</v>
      </c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</row>
    <row r="529" spans="1:77" s="15" customFormat="1">
      <c r="A529" s="16" t="s">
        <v>53</v>
      </c>
      <c r="B529" s="17" t="s">
        <v>1158</v>
      </c>
      <c r="C529" s="18">
        <v>6</v>
      </c>
      <c r="D529" s="19">
        <v>0.23</v>
      </c>
      <c r="E529" s="18">
        <v>5</v>
      </c>
      <c r="F529" s="20">
        <v>64.900000000000006</v>
      </c>
      <c r="G529" s="20">
        <v>68.900000000000006</v>
      </c>
      <c r="H529" s="21" t="s">
        <v>4498</v>
      </c>
      <c r="I529" s="22" t="s">
        <v>3858</v>
      </c>
      <c r="BY529" s="22"/>
    </row>
    <row r="530" spans="1:77" s="15" customFormat="1">
      <c r="A530" s="16" t="s">
        <v>233</v>
      </c>
      <c r="B530" s="17" t="s">
        <v>1160</v>
      </c>
      <c r="C530" s="18">
        <v>6</v>
      </c>
      <c r="D530" s="19">
        <v>0.15</v>
      </c>
      <c r="E530" s="18">
        <v>3</v>
      </c>
      <c r="F530" s="20">
        <v>64.900000000000006</v>
      </c>
      <c r="G530" s="20">
        <v>68.900000000000006</v>
      </c>
      <c r="H530" s="21" t="s">
        <v>4499</v>
      </c>
      <c r="I530" s="22" t="s">
        <v>3858</v>
      </c>
      <c r="BY530" s="27"/>
    </row>
    <row r="531" spans="1:77" s="15" customFormat="1">
      <c r="A531" s="16" t="s">
        <v>54</v>
      </c>
      <c r="B531" s="17" t="s">
        <v>1157</v>
      </c>
      <c r="C531" s="18">
        <v>6</v>
      </c>
      <c r="D531" s="19">
        <v>0.23</v>
      </c>
      <c r="E531" s="18">
        <v>5</v>
      </c>
      <c r="F531" s="20">
        <v>62.2</v>
      </c>
      <c r="G531" s="20">
        <v>66</v>
      </c>
      <c r="H531" s="21" t="s">
        <v>4500</v>
      </c>
      <c r="I531" s="22" t="s">
        <v>3858</v>
      </c>
      <c r="BY531" s="22"/>
    </row>
    <row r="532" spans="1:77" s="15" customFormat="1">
      <c r="A532" s="16" t="s">
        <v>234</v>
      </c>
      <c r="B532" s="17" t="s">
        <v>1159</v>
      </c>
      <c r="C532" s="18">
        <v>6</v>
      </c>
      <c r="D532" s="19">
        <v>0.15</v>
      </c>
      <c r="E532" s="18">
        <v>3</v>
      </c>
      <c r="F532" s="20">
        <v>62.2</v>
      </c>
      <c r="G532" s="20">
        <v>66</v>
      </c>
      <c r="H532" s="21" t="s">
        <v>4501</v>
      </c>
      <c r="I532" s="22" t="s">
        <v>3858</v>
      </c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</row>
    <row r="533" spans="1:77" s="15" customFormat="1">
      <c r="A533" s="5" t="s">
        <v>1220</v>
      </c>
      <c r="B533" s="17" t="s">
        <v>245</v>
      </c>
      <c r="C533" s="3">
        <v>6</v>
      </c>
      <c r="D533" s="6">
        <v>0.1</v>
      </c>
      <c r="E533" s="3">
        <v>1</v>
      </c>
      <c r="F533" s="20">
        <v>16.600000000000001</v>
      </c>
      <c r="G533" s="20">
        <v>17.600000000000001</v>
      </c>
      <c r="H533" s="21" t="s">
        <v>4502</v>
      </c>
      <c r="I533" s="22" t="s">
        <v>3858</v>
      </c>
      <c r="BY533" s="22"/>
    </row>
    <row r="534" spans="1:77" s="15" customFormat="1">
      <c r="A534" s="5" t="s">
        <v>1219</v>
      </c>
      <c r="B534" s="17" t="s">
        <v>1750</v>
      </c>
      <c r="C534" s="3">
        <v>6</v>
      </c>
      <c r="D534" s="6">
        <v>0.1</v>
      </c>
      <c r="E534" s="3">
        <v>1</v>
      </c>
      <c r="F534" s="20">
        <v>17.2</v>
      </c>
      <c r="G534" s="20">
        <v>18.2</v>
      </c>
      <c r="H534" s="21" t="s">
        <v>4503</v>
      </c>
      <c r="I534" s="22" t="s">
        <v>3858</v>
      </c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</row>
    <row r="535" spans="1:77" s="15" customFormat="1" ht="11.1" customHeight="1">
      <c r="A535" s="5" t="s">
        <v>1218</v>
      </c>
      <c r="B535" s="17" t="s">
        <v>1499</v>
      </c>
      <c r="C535" s="3">
        <v>6</v>
      </c>
      <c r="D535" s="6">
        <v>0.1</v>
      </c>
      <c r="E535" s="3">
        <v>1</v>
      </c>
      <c r="F535" s="20">
        <v>18</v>
      </c>
      <c r="G535" s="20">
        <v>19.100000000000001</v>
      </c>
      <c r="H535" s="21" t="s">
        <v>4504</v>
      </c>
      <c r="I535" s="22" t="s">
        <v>3858</v>
      </c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</row>
    <row r="536" spans="1:77" s="15" customFormat="1">
      <c r="A536" s="5" t="s">
        <v>1217</v>
      </c>
      <c r="B536" s="17" t="s">
        <v>104</v>
      </c>
      <c r="C536" s="3">
        <v>6</v>
      </c>
      <c r="D536" s="6">
        <v>0.16</v>
      </c>
      <c r="E536" s="3">
        <v>3</v>
      </c>
      <c r="F536" s="20">
        <v>30.6</v>
      </c>
      <c r="G536" s="20">
        <v>32.5</v>
      </c>
      <c r="H536" s="21" t="s">
        <v>4505</v>
      </c>
      <c r="I536" s="22" t="s">
        <v>3858</v>
      </c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</row>
    <row r="537" spans="1:77" s="15" customFormat="1">
      <c r="A537" s="5" t="s">
        <v>1213</v>
      </c>
      <c r="B537" s="17" t="s">
        <v>105</v>
      </c>
      <c r="C537" s="3">
        <v>6</v>
      </c>
      <c r="D537" s="6">
        <v>0.19</v>
      </c>
      <c r="E537" s="3">
        <v>4</v>
      </c>
      <c r="F537" s="20">
        <v>44.4</v>
      </c>
      <c r="G537" s="20">
        <v>47.1</v>
      </c>
      <c r="H537" s="21" t="s">
        <v>4506</v>
      </c>
      <c r="I537" s="22" t="s">
        <v>3858</v>
      </c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  <c r="AP537" s="56"/>
      <c r="AQ537" s="56"/>
      <c r="AR537" s="56"/>
      <c r="AS537" s="56"/>
      <c r="AT537" s="56"/>
      <c r="AU537" s="56"/>
      <c r="AV537" s="56"/>
      <c r="AW537" s="56"/>
      <c r="AX537" s="56"/>
      <c r="AY537" s="56"/>
      <c r="AZ537" s="56"/>
      <c r="BA537" s="56"/>
      <c r="BB537" s="56"/>
      <c r="BC537" s="56"/>
      <c r="BD537" s="56"/>
      <c r="BE537" s="56"/>
      <c r="BF537" s="56"/>
      <c r="BG537" s="56"/>
      <c r="BH537" s="56"/>
      <c r="BI537" s="56"/>
      <c r="BJ537" s="56"/>
      <c r="BK537" s="56"/>
      <c r="BL537" s="56"/>
      <c r="BM537" s="56"/>
      <c r="BN537" s="56"/>
      <c r="BO537" s="56"/>
      <c r="BP537" s="56"/>
      <c r="BQ537" s="56"/>
      <c r="BR537" s="56"/>
      <c r="BS537" s="56"/>
      <c r="BT537" s="56"/>
      <c r="BU537" s="56"/>
      <c r="BV537" s="56"/>
      <c r="BW537" s="56"/>
      <c r="BX537" s="56"/>
      <c r="BY537" s="22"/>
    </row>
    <row r="538" spans="1:77">
      <c r="A538" s="5" t="s">
        <v>1212</v>
      </c>
      <c r="B538" s="17" t="s">
        <v>106</v>
      </c>
      <c r="C538" s="3">
        <v>6</v>
      </c>
      <c r="D538" s="6">
        <v>0.21</v>
      </c>
      <c r="E538" s="3">
        <v>4</v>
      </c>
      <c r="F538" s="20">
        <v>51.2</v>
      </c>
      <c r="G538" s="20">
        <v>54.3</v>
      </c>
      <c r="H538" s="21" t="s">
        <v>4507</v>
      </c>
      <c r="I538" s="22" t="s">
        <v>3858</v>
      </c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  <c r="AP538" s="56"/>
      <c r="AQ538" s="56"/>
      <c r="AR538" s="56"/>
      <c r="AS538" s="56"/>
      <c r="AT538" s="56"/>
      <c r="AU538" s="56"/>
      <c r="AV538" s="56"/>
      <c r="AW538" s="56"/>
      <c r="AX538" s="56"/>
      <c r="AY538" s="56"/>
      <c r="AZ538" s="56"/>
      <c r="BA538" s="56"/>
      <c r="BB538" s="56"/>
      <c r="BC538" s="56"/>
      <c r="BD538" s="56"/>
      <c r="BE538" s="56"/>
      <c r="BF538" s="56"/>
      <c r="BG538" s="56"/>
      <c r="BH538" s="56"/>
      <c r="BI538" s="56"/>
      <c r="BJ538" s="56"/>
      <c r="BK538" s="56"/>
      <c r="BL538" s="56"/>
      <c r="BM538" s="56"/>
      <c r="BN538" s="56"/>
      <c r="BO538" s="56"/>
      <c r="BP538" s="56"/>
      <c r="BQ538" s="56"/>
      <c r="BR538" s="56"/>
      <c r="BS538" s="56"/>
      <c r="BT538" s="56"/>
      <c r="BU538" s="56"/>
      <c r="BV538" s="56"/>
      <c r="BW538" s="56"/>
      <c r="BX538" s="56"/>
    </row>
    <row r="539" spans="1:77">
      <c r="A539" s="5" t="s">
        <v>1216</v>
      </c>
      <c r="B539" s="17" t="s">
        <v>1498</v>
      </c>
      <c r="C539" s="3">
        <v>6</v>
      </c>
      <c r="D539" s="6">
        <v>0.19</v>
      </c>
      <c r="E539" s="3">
        <v>4</v>
      </c>
      <c r="F539" s="20">
        <v>44.4</v>
      </c>
      <c r="G539" s="20">
        <v>47.1</v>
      </c>
      <c r="H539" s="21" t="s">
        <v>4508</v>
      </c>
      <c r="I539" s="22" t="s">
        <v>3858</v>
      </c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</row>
    <row r="540" spans="1:77">
      <c r="A540" s="5" t="s">
        <v>1215</v>
      </c>
      <c r="B540" s="17" t="s">
        <v>1497</v>
      </c>
      <c r="C540" s="3">
        <v>6</v>
      </c>
      <c r="D540" s="6">
        <v>0.22</v>
      </c>
      <c r="E540" s="3">
        <v>4</v>
      </c>
      <c r="F540" s="20">
        <v>51.2</v>
      </c>
      <c r="G540" s="20">
        <v>54.3</v>
      </c>
      <c r="H540" s="21" t="s">
        <v>4509</v>
      </c>
      <c r="I540" s="22" t="s">
        <v>3858</v>
      </c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</row>
    <row r="541" spans="1:77">
      <c r="A541" s="5" t="s">
        <v>1214</v>
      </c>
      <c r="B541" s="17" t="s">
        <v>391</v>
      </c>
      <c r="C541" s="3">
        <v>6</v>
      </c>
      <c r="D541" s="6">
        <v>0.23</v>
      </c>
      <c r="E541" s="3">
        <v>5</v>
      </c>
      <c r="F541" s="20">
        <v>54</v>
      </c>
      <c r="G541" s="20">
        <v>57.3</v>
      </c>
      <c r="H541" s="21" t="s">
        <v>4510</v>
      </c>
      <c r="I541" s="22" t="s">
        <v>3858</v>
      </c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</row>
    <row r="542" spans="1:77" s="15" customFormat="1">
      <c r="A542" s="5" t="s">
        <v>1197</v>
      </c>
      <c r="B542" s="17" t="s">
        <v>1985</v>
      </c>
      <c r="C542" s="3">
        <v>6</v>
      </c>
      <c r="D542" s="6">
        <v>0.31</v>
      </c>
      <c r="E542" s="3">
        <v>3.2</v>
      </c>
      <c r="F542" s="20">
        <v>48.5</v>
      </c>
      <c r="G542" s="20">
        <v>51.5</v>
      </c>
      <c r="H542" s="21" t="s">
        <v>4511</v>
      </c>
      <c r="I542" s="22" t="s">
        <v>3860</v>
      </c>
      <c r="BY542" s="27"/>
    </row>
    <row r="543" spans="1:77" s="15" customFormat="1">
      <c r="A543" s="16" t="s">
        <v>198</v>
      </c>
      <c r="B543" s="17" t="s">
        <v>199</v>
      </c>
      <c r="C543" s="18">
        <v>12</v>
      </c>
      <c r="D543" s="19">
        <v>0.56000000000000005</v>
      </c>
      <c r="E543" s="18">
        <v>8</v>
      </c>
      <c r="F543" s="20">
        <v>40</v>
      </c>
      <c r="G543" s="20">
        <v>42.4</v>
      </c>
      <c r="H543" s="21" t="s">
        <v>4512</v>
      </c>
      <c r="I543" s="22" t="s">
        <v>3860</v>
      </c>
      <c r="BY543" s="22"/>
    </row>
    <row r="544" spans="1:77">
      <c r="A544" s="58" t="s">
        <v>1940</v>
      </c>
      <c r="B544" s="17" t="s">
        <v>1946</v>
      </c>
      <c r="C544" s="18">
        <v>12</v>
      </c>
      <c r="D544" s="19">
        <v>0.8</v>
      </c>
      <c r="E544" s="18">
        <v>15</v>
      </c>
      <c r="F544" s="20">
        <v>60.2</v>
      </c>
      <c r="G544" s="20">
        <v>63.9</v>
      </c>
      <c r="H544" s="21" t="s">
        <v>4513</v>
      </c>
      <c r="I544" s="22" t="s">
        <v>3860</v>
      </c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</row>
    <row r="545" spans="1:77" s="15" customFormat="1">
      <c r="A545" s="58" t="s">
        <v>1941</v>
      </c>
      <c r="B545" s="17" t="s">
        <v>1947</v>
      </c>
      <c r="C545" s="18">
        <v>12</v>
      </c>
      <c r="D545" s="19">
        <v>0.8</v>
      </c>
      <c r="E545" s="18">
        <v>15</v>
      </c>
      <c r="F545" s="20">
        <v>60.2</v>
      </c>
      <c r="G545" s="20">
        <v>63.9</v>
      </c>
      <c r="H545" s="21" t="s">
        <v>4514</v>
      </c>
      <c r="I545" s="22" t="s">
        <v>3860</v>
      </c>
      <c r="BY545" s="22"/>
    </row>
    <row r="546" spans="1:77" s="15" customFormat="1">
      <c r="A546" s="58" t="s">
        <v>1942</v>
      </c>
      <c r="B546" s="17" t="s">
        <v>1948</v>
      </c>
      <c r="C546" s="18">
        <v>12</v>
      </c>
      <c r="D546" s="19">
        <v>0.8</v>
      </c>
      <c r="E546" s="18">
        <v>15</v>
      </c>
      <c r="F546" s="20">
        <v>60.2</v>
      </c>
      <c r="G546" s="20">
        <v>63.9</v>
      </c>
      <c r="H546" s="21" t="s">
        <v>4515</v>
      </c>
      <c r="I546" s="22" t="s">
        <v>3860</v>
      </c>
      <c r="BY546" s="22"/>
    </row>
    <row r="547" spans="1:77">
      <c r="A547" s="16" t="s">
        <v>93</v>
      </c>
      <c r="B547" s="17" t="s">
        <v>1945</v>
      </c>
      <c r="C547" s="18">
        <v>12</v>
      </c>
      <c r="D547" s="19">
        <v>0.8</v>
      </c>
      <c r="E547" s="18">
        <v>15</v>
      </c>
      <c r="F547" s="20">
        <v>60.2</v>
      </c>
      <c r="G547" s="20">
        <v>63.9</v>
      </c>
      <c r="H547" s="21" t="s">
        <v>4516</v>
      </c>
      <c r="I547" s="22" t="s">
        <v>3860</v>
      </c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</row>
    <row r="548" spans="1:77">
      <c r="A548" s="58" t="s">
        <v>1943</v>
      </c>
      <c r="B548" s="17" t="s">
        <v>1949</v>
      </c>
      <c r="C548" s="18">
        <v>12</v>
      </c>
      <c r="D548" s="19">
        <v>0.8</v>
      </c>
      <c r="E548" s="18">
        <v>15</v>
      </c>
      <c r="F548" s="20">
        <v>60.2</v>
      </c>
      <c r="G548" s="20">
        <v>63.9</v>
      </c>
      <c r="H548" s="21" t="s">
        <v>4517</v>
      </c>
      <c r="I548" s="22" t="s">
        <v>3860</v>
      </c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</row>
    <row r="549" spans="1:77">
      <c r="A549" s="58" t="s">
        <v>1944</v>
      </c>
      <c r="B549" s="17" t="s">
        <v>1950</v>
      </c>
      <c r="C549" s="18">
        <v>12</v>
      </c>
      <c r="D549" s="19">
        <v>0.8</v>
      </c>
      <c r="E549" s="18">
        <v>15</v>
      </c>
      <c r="F549" s="20">
        <v>60.2</v>
      </c>
      <c r="G549" s="20">
        <v>63.9</v>
      </c>
      <c r="H549" s="21" t="s">
        <v>4518</v>
      </c>
      <c r="I549" s="22" t="s">
        <v>3860</v>
      </c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</row>
    <row r="550" spans="1:77">
      <c r="A550" s="16" t="s">
        <v>94</v>
      </c>
      <c r="B550" s="17" t="s">
        <v>134</v>
      </c>
      <c r="C550" s="18">
        <v>12</v>
      </c>
      <c r="D550" s="19">
        <v>2.35</v>
      </c>
      <c r="E550" s="18">
        <v>36</v>
      </c>
      <c r="F550" s="20">
        <v>108.2</v>
      </c>
      <c r="G550" s="20">
        <v>114.8</v>
      </c>
      <c r="H550" s="21" t="s">
        <v>4519</v>
      </c>
      <c r="I550" s="22" t="s">
        <v>3860</v>
      </c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</row>
    <row r="551" spans="1:77">
      <c r="A551" s="16" t="s">
        <v>95</v>
      </c>
      <c r="B551" s="17" t="s">
        <v>135</v>
      </c>
      <c r="C551" s="18">
        <v>12</v>
      </c>
      <c r="D551" s="19">
        <v>2.97</v>
      </c>
      <c r="E551" s="18">
        <v>46</v>
      </c>
      <c r="F551" s="20">
        <v>121.3</v>
      </c>
      <c r="G551" s="20">
        <v>128.69999999999999</v>
      </c>
      <c r="H551" s="21" t="s">
        <v>4520</v>
      </c>
      <c r="I551" s="22" t="s">
        <v>3860</v>
      </c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</row>
    <row r="552" spans="1:77">
      <c r="A552" s="16" t="s">
        <v>96</v>
      </c>
      <c r="B552" s="17" t="s">
        <v>136</v>
      </c>
      <c r="C552" s="18">
        <v>12</v>
      </c>
      <c r="D552" s="19">
        <v>3.5</v>
      </c>
      <c r="E552" s="18">
        <v>45</v>
      </c>
      <c r="F552" s="20">
        <v>141.6</v>
      </c>
      <c r="G552" s="20">
        <v>150.19999999999999</v>
      </c>
      <c r="H552" s="21" t="s">
        <v>4521</v>
      </c>
      <c r="I552" s="22" t="s">
        <v>3860</v>
      </c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</row>
    <row r="553" spans="1:77">
      <c r="A553" s="16" t="s">
        <v>246</v>
      </c>
      <c r="B553" s="17" t="s">
        <v>241</v>
      </c>
      <c r="C553" s="18">
        <v>12</v>
      </c>
      <c r="D553" s="19">
        <v>1.88</v>
      </c>
      <c r="E553" s="18">
        <v>29</v>
      </c>
      <c r="F553" s="20">
        <v>108.2</v>
      </c>
      <c r="G553" s="20">
        <v>114.8</v>
      </c>
      <c r="H553" s="21" t="s">
        <v>4522</v>
      </c>
      <c r="I553" s="22" t="s">
        <v>3860</v>
      </c>
    </row>
    <row r="554" spans="1:77">
      <c r="A554" s="16" t="s">
        <v>247</v>
      </c>
      <c r="B554" s="17" t="s">
        <v>242</v>
      </c>
      <c r="C554" s="18">
        <v>12</v>
      </c>
      <c r="D554" s="19">
        <v>3.31</v>
      </c>
      <c r="E554" s="18">
        <v>34</v>
      </c>
      <c r="F554" s="20">
        <v>121.3</v>
      </c>
      <c r="G554" s="20">
        <v>128.69999999999999</v>
      </c>
      <c r="H554" s="21" t="s">
        <v>4523</v>
      </c>
      <c r="I554" s="22" t="s">
        <v>3860</v>
      </c>
    </row>
    <row r="555" spans="1:77">
      <c r="A555" s="16" t="s">
        <v>235</v>
      </c>
      <c r="B555" s="17" t="s">
        <v>344</v>
      </c>
      <c r="C555" s="18">
        <v>4</v>
      </c>
      <c r="D555" s="19">
        <v>4.12</v>
      </c>
      <c r="E555" s="18">
        <v>23</v>
      </c>
      <c r="F555" s="20">
        <v>242.9</v>
      </c>
      <c r="G555" s="20">
        <v>257.7</v>
      </c>
      <c r="H555" s="21" t="s">
        <v>4524</v>
      </c>
      <c r="I555" s="22" t="s">
        <v>3860</v>
      </c>
    </row>
    <row r="556" spans="1:77" s="15" customFormat="1">
      <c r="A556" s="16" t="s">
        <v>237</v>
      </c>
      <c r="B556" s="17" t="s">
        <v>238</v>
      </c>
      <c r="C556" s="18">
        <v>6</v>
      </c>
      <c r="D556" s="19">
        <v>2.72</v>
      </c>
      <c r="E556" s="18">
        <v>20</v>
      </c>
      <c r="F556" s="20">
        <v>160.19999999999999</v>
      </c>
      <c r="G556" s="20">
        <v>170</v>
      </c>
      <c r="H556" s="21" t="s">
        <v>4525</v>
      </c>
      <c r="I556" s="22" t="s">
        <v>3860</v>
      </c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</row>
    <row r="557" spans="1:77" s="15" customFormat="1">
      <c r="A557" s="16" t="s">
        <v>239</v>
      </c>
      <c r="B557" s="17" t="s">
        <v>240</v>
      </c>
      <c r="C557" s="18">
        <v>6</v>
      </c>
      <c r="D557" s="19">
        <v>2.52</v>
      </c>
      <c r="E557" s="18">
        <v>16</v>
      </c>
      <c r="F557" s="20">
        <v>102.7</v>
      </c>
      <c r="G557" s="20">
        <v>109</v>
      </c>
      <c r="H557" s="21" t="s">
        <v>4526</v>
      </c>
      <c r="I557" s="22" t="s">
        <v>3860</v>
      </c>
      <c r="BY557" s="22"/>
    </row>
    <row r="558" spans="1:77" s="15" customFormat="1">
      <c r="A558" s="36" t="s">
        <v>1065</v>
      </c>
      <c r="B558" s="17" t="s">
        <v>1719</v>
      </c>
      <c r="C558" s="7">
        <v>1</v>
      </c>
      <c r="D558" s="6">
        <v>0.08</v>
      </c>
      <c r="E558" s="3">
        <v>2.4</v>
      </c>
      <c r="F558" s="20">
        <v>47.2</v>
      </c>
      <c r="G558" s="20">
        <v>50.1</v>
      </c>
      <c r="H558" s="21" t="s">
        <v>4527</v>
      </c>
      <c r="I558" s="22" t="s">
        <v>3860</v>
      </c>
      <c r="BY558" s="22"/>
    </row>
    <row r="559" spans="1:77" s="15" customFormat="1">
      <c r="A559" s="36" t="s">
        <v>1278</v>
      </c>
      <c r="B559" s="17" t="s">
        <v>1717</v>
      </c>
      <c r="C559" s="7">
        <v>1</v>
      </c>
      <c r="D559" s="6">
        <v>0.08</v>
      </c>
      <c r="E559" s="3">
        <v>2.4</v>
      </c>
      <c r="F559" s="20">
        <v>47.2</v>
      </c>
      <c r="G559" s="20">
        <v>50.1</v>
      </c>
      <c r="H559" s="21" t="s">
        <v>4528</v>
      </c>
      <c r="I559" s="22" t="s">
        <v>3860</v>
      </c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</row>
    <row r="560" spans="1:77">
      <c r="A560" s="36" t="s">
        <v>1279</v>
      </c>
      <c r="B560" s="17" t="s">
        <v>1718</v>
      </c>
      <c r="C560" s="7">
        <v>1</v>
      </c>
      <c r="D560" s="6">
        <v>0.08</v>
      </c>
      <c r="E560" s="3">
        <v>2.4</v>
      </c>
      <c r="F560" s="20">
        <v>47.2</v>
      </c>
      <c r="G560" s="20">
        <v>50.1</v>
      </c>
      <c r="H560" s="21" t="s">
        <v>4529</v>
      </c>
      <c r="I560" s="22" t="s">
        <v>3860</v>
      </c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</row>
    <row r="561" spans="1:77">
      <c r="A561" s="4" t="s">
        <v>1962</v>
      </c>
      <c r="B561" s="17" t="s">
        <v>1963</v>
      </c>
      <c r="C561" s="3">
        <v>1</v>
      </c>
      <c r="D561" s="6">
        <f>1.7/4</f>
        <v>0.42499999999999999</v>
      </c>
      <c r="E561" s="47">
        <v>11</v>
      </c>
      <c r="F561" s="20">
        <v>221.6</v>
      </c>
      <c r="G561" s="20">
        <v>235.1</v>
      </c>
      <c r="H561" s="21" t="s">
        <v>4530</v>
      </c>
      <c r="I561" s="22" t="s">
        <v>3860</v>
      </c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</row>
    <row r="562" spans="1:77">
      <c r="A562" s="4" t="s">
        <v>1964</v>
      </c>
      <c r="B562" s="17" t="s">
        <v>1965</v>
      </c>
      <c r="C562" s="3">
        <v>1</v>
      </c>
      <c r="D562" s="6">
        <f>1.5/4</f>
        <v>0.375</v>
      </c>
      <c r="E562" s="47">
        <v>10</v>
      </c>
      <c r="F562" s="20">
        <v>153.30000000000001</v>
      </c>
      <c r="G562" s="20">
        <v>162.69999999999999</v>
      </c>
      <c r="H562" s="21" t="s">
        <v>4531</v>
      </c>
      <c r="I562" s="22" t="s">
        <v>3860</v>
      </c>
    </row>
    <row r="563" spans="1:77" s="15" customFormat="1">
      <c r="A563" s="4" t="s">
        <v>1272</v>
      </c>
      <c r="B563" s="17" t="s">
        <v>1709</v>
      </c>
      <c r="C563" s="59">
        <v>1</v>
      </c>
      <c r="D563" s="6">
        <v>0.01</v>
      </c>
      <c r="E563" s="3">
        <v>1.4</v>
      </c>
      <c r="F563" s="20">
        <v>46</v>
      </c>
      <c r="G563" s="20">
        <v>48.8</v>
      </c>
      <c r="H563" s="21" t="s">
        <v>4532</v>
      </c>
      <c r="I563" s="22" t="s">
        <v>3860</v>
      </c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</row>
    <row r="564" spans="1:77" s="15" customFormat="1">
      <c r="A564" s="4" t="s">
        <v>1274</v>
      </c>
      <c r="B564" s="17" t="s">
        <v>1711</v>
      </c>
      <c r="C564" s="59">
        <v>1</v>
      </c>
      <c r="D564" s="6">
        <v>0.01</v>
      </c>
      <c r="E564" s="3">
        <v>1.4</v>
      </c>
      <c r="F564" s="20">
        <v>46</v>
      </c>
      <c r="G564" s="20">
        <v>48.8</v>
      </c>
      <c r="H564" s="21" t="s">
        <v>4533</v>
      </c>
      <c r="I564" s="22" t="s">
        <v>3860</v>
      </c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</row>
    <row r="565" spans="1:77" s="15" customFormat="1">
      <c r="A565" s="4" t="s">
        <v>1276</v>
      </c>
      <c r="B565" s="17" t="s">
        <v>1713</v>
      </c>
      <c r="C565" s="59">
        <v>1</v>
      </c>
      <c r="D565" s="6">
        <v>0.01</v>
      </c>
      <c r="E565" s="3">
        <v>1.4</v>
      </c>
      <c r="F565" s="20">
        <v>46</v>
      </c>
      <c r="G565" s="20">
        <v>48.8</v>
      </c>
      <c r="H565" s="21" t="s">
        <v>4534</v>
      </c>
      <c r="I565" s="22" t="s">
        <v>3860</v>
      </c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</row>
    <row r="566" spans="1:77" s="15" customFormat="1">
      <c r="A566" s="4" t="s">
        <v>1273</v>
      </c>
      <c r="B566" s="17" t="s">
        <v>1710</v>
      </c>
      <c r="C566" s="59">
        <v>1</v>
      </c>
      <c r="D566" s="6">
        <v>0.02</v>
      </c>
      <c r="E566" s="3">
        <v>1.8</v>
      </c>
      <c r="F566" s="20">
        <v>63.7</v>
      </c>
      <c r="G566" s="20">
        <v>67.599999999999994</v>
      </c>
      <c r="H566" s="21" t="s">
        <v>4535</v>
      </c>
      <c r="I566" s="22" t="s">
        <v>3860</v>
      </c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</row>
    <row r="567" spans="1:77" s="15" customFormat="1">
      <c r="A567" s="4" t="s">
        <v>1275</v>
      </c>
      <c r="B567" s="17" t="s">
        <v>1712</v>
      </c>
      <c r="C567" s="59">
        <v>1</v>
      </c>
      <c r="D567" s="6">
        <v>0.02</v>
      </c>
      <c r="E567" s="3">
        <v>1.8</v>
      </c>
      <c r="F567" s="20">
        <v>63.7</v>
      </c>
      <c r="G567" s="20">
        <v>67.599999999999994</v>
      </c>
      <c r="H567" s="21" t="s">
        <v>4536</v>
      </c>
      <c r="I567" s="22" t="s">
        <v>3860</v>
      </c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</row>
    <row r="568" spans="1:77" s="15" customFormat="1">
      <c r="A568" s="4" t="s">
        <v>1277</v>
      </c>
      <c r="B568" s="17" t="s">
        <v>1714</v>
      </c>
      <c r="C568" s="59">
        <v>1</v>
      </c>
      <c r="D568" s="6">
        <v>0.02</v>
      </c>
      <c r="E568" s="3">
        <v>1.8</v>
      </c>
      <c r="F568" s="20">
        <v>63.7</v>
      </c>
      <c r="G568" s="20">
        <v>67.599999999999994</v>
      </c>
      <c r="H568" s="21" t="s">
        <v>4537</v>
      </c>
      <c r="I568" s="22" t="s">
        <v>3860</v>
      </c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</row>
    <row r="569" spans="1:77">
      <c r="A569" s="4" t="s">
        <v>1560</v>
      </c>
      <c r="B569" s="17" t="s">
        <v>1715</v>
      </c>
      <c r="C569" s="59">
        <v>12</v>
      </c>
      <c r="D569" s="6">
        <v>0.24</v>
      </c>
      <c r="E569" s="3">
        <v>1</v>
      </c>
      <c r="F569" s="20">
        <v>6.7</v>
      </c>
      <c r="G569" s="20">
        <v>7.1</v>
      </c>
      <c r="H569" s="21" t="s">
        <v>4538</v>
      </c>
      <c r="I569" s="22" t="s">
        <v>3860</v>
      </c>
      <c r="BY569" s="1"/>
    </row>
    <row r="570" spans="1:77">
      <c r="A570" s="4" t="s">
        <v>1561</v>
      </c>
      <c r="B570" s="17" t="s">
        <v>1716</v>
      </c>
      <c r="C570" s="59">
        <v>12</v>
      </c>
      <c r="D570" s="6">
        <v>0.35</v>
      </c>
      <c r="E570" s="3">
        <v>2</v>
      </c>
      <c r="F570" s="20">
        <v>9.8000000000000007</v>
      </c>
      <c r="G570" s="20">
        <v>10.4</v>
      </c>
      <c r="H570" s="21" t="s">
        <v>4539</v>
      </c>
      <c r="I570" s="22" t="s">
        <v>3860</v>
      </c>
      <c r="BY570" s="1"/>
    </row>
    <row r="571" spans="1:77">
      <c r="A571" s="4" t="s">
        <v>1981</v>
      </c>
      <c r="B571" s="17" t="s">
        <v>1982</v>
      </c>
      <c r="C571" s="7">
        <v>12</v>
      </c>
      <c r="D571" s="6">
        <v>0.06</v>
      </c>
      <c r="E571" s="7">
        <v>2</v>
      </c>
      <c r="F571" s="20">
        <v>5.2</v>
      </c>
      <c r="G571" s="20">
        <v>5.5</v>
      </c>
      <c r="H571" s="21" t="s">
        <v>4540</v>
      </c>
      <c r="I571" s="22" t="s">
        <v>3860</v>
      </c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"/>
    </row>
    <row r="572" spans="1:77">
      <c r="A572" s="4" t="s">
        <v>1980</v>
      </c>
      <c r="B572" s="17" t="s">
        <v>2872</v>
      </c>
      <c r="C572" s="3">
        <v>12</v>
      </c>
      <c r="D572" s="6">
        <v>0.37345083750000002</v>
      </c>
      <c r="E572" s="47">
        <v>15</v>
      </c>
      <c r="F572" s="20">
        <v>27.6</v>
      </c>
      <c r="G572" s="20">
        <v>29.3</v>
      </c>
      <c r="H572" s="21" t="s">
        <v>4541</v>
      </c>
      <c r="I572" s="22" t="s">
        <v>3860</v>
      </c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</row>
    <row r="573" spans="1:77">
      <c r="A573" s="4" t="s">
        <v>1979</v>
      </c>
      <c r="B573" s="17" t="s">
        <v>2873</v>
      </c>
      <c r="C573" s="3">
        <v>12</v>
      </c>
      <c r="D573" s="6">
        <v>0.53678040000000005</v>
      </c>
      <c r="E573" s="47">
        <v>18</v>
      </c>
      <c r="F573" s="20">
        <v>34.1</v>
      </c>
      <c r="G573" s="20">
        <v>36.200000000000003</v>
      </c>
      <c r="H573" s="21" t="s">
        <v>4542</v>
      </c>
      <c r="I573" s="22" t="s">
        <v>3860</v>
      </c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</row>
    <row r="574" spans="1:77">
      <c r="A574" s="4" t="s">
        <v>1978</v>
      </c>
      <c r="B574" s="17" t="s">
        <v>2874</v>
      </c>
      <c r="C574" s="3">
        <v>12</v>
      </c>
      <c r="D574" s="6">
        <v>0.70010996250000002</v>
      </c>
      <c r="E574" s="47">
        <v>21</v>
      </c>
      <c r="F574" s="20">
        <v>40.6</v>
      </c>
      <c r="G574" s="20">
        <v>43.1</v>
      </c>
      <c r="H574" s="21" t="s">
        <v>4543</v>
      </c>
      <c r="I574" s="22" t="s">
        <v>3860</v>
      </c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</row>
    <row r="575" spans="1:77">
      <c r="A575" s="4" t="s">
        <v>387</v>
      </c>
      <c r="B575" s="17" t="s">
        <v>1126</v>
      </c>
      <c r="C575" s="7">
        <v>25</v>
      </c>
      <c r="D575" s="6">
        <v>0.5</v>
      </c>
      <c r="E575" s="3">
        <v>7</v>
      </c>
      <c r="F575" s="20">
        <v>27.9</v>
      </c>
      <c r="G575" s="20">
        <v>29.6</v>
      </c>
      <c r="H575" s="21" t="s">
        <v>4544</v>
      </c>
      <c r="I575" s="22" t="s">
        <v>3860</v>
      </c>
    </row>
    <row r="576" spans="1:77">
      <c r="A576" s="42" t="s">
        <v>2800</v>
      </c>
      <c r="B576" s="17" t="s">
        <v>2801</v>
      </c>
      <c r="C576" s="30">
        <v>12</v>
      </c>
      <c r="D576" s="35">
        <v>0.5</v>
      </c>
      <c r="E576" s="34">
        <v>18</v>
      </c>
      <c r="F576" s="20">
        <v>85.6</v>
      </c>
      <c r="G576" s="20">
        <v>95</v>
      </c>
      <c r="H576" s="21" t="s">
        <v>4545</v>
      </c>
      <c r="I576" s="22" t="s">
        <v>3860</v>
      </c>
    </row>
    <row r="577" spans="1:77">
      <c r="A577" s="60" t="s">
        <v>2789</v>
      </c>
      <c r="B577" s="17" t="s">
        <v>2790</v>
      </c>
      <c r="C577" s="30">
        <v>6</v>
      </c>
      <c r="D577" s="61">
        <v>3.1875</v>
      </c>
      <c r="E577" s="62">
        <v>24</v>
      </c>
      <c r="F577" s="20">
        <v>496.4</v>
      </c>
      <c r="G577" s="20">
        <v>551</v>
      </c>
      <c r="H577" s="21" t="s">
        <v>4546</v>
      </c>
      <c r="I577" s="22" t="s">
        <v>3860</v>
      </c>
    </row>
    <row r="578" spans="1:77">
      <c r="A578" s="60" t="s">
        <v>2791</v>
      </c>
      <c r="B578" s="17" t="s">
        <v>2875</v>
      </c>
      <c r="C578" s="30">
        <v>1</v>
      </c>
      <c r="D578" s="35"/>
      <c r="E578" s="34"/>
      <c r="F578" s="20">
        <v>37.5</v>
      </c>
      <c r="G578" s="20">
        <v>41.6</v>
      </c>
      <c r="H578" s="21" t="s">
        <v>4547</v>
      </c>
      <c r="I578" s="22" t="s">
        <v>3860</v>
      </c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</row>
    <row r="579" spans="1:77" s="15" customFormat="1">
      <c r="A579" s="60" t="s">
        <v>2796</v>
      </c>
      <c r="B579" s="17" t="s">
        <v>2797</v>
      </c>
      <c r="C579" s="30">
        <v>1</v>
      </c>
      <c r="D579" s="35"/>
      <c r="E579" s="34"/>
      <c r="F579" s="20">
        <v>14.5</v>
      </c>
      <c r="G579" s="20">
        <v>16.100000000000001</v>
      </c>
      <c r="H579" s="21" t="s">
        <v>4548</v>
      </c>
      <c r="I579" s="22" t="s">
        <v>3860</v>
      </c>
      <c r="BY579" s="22"/>
    </row>
    <row r="580" spans="1:77" s="15" customFormat="1">
      <c r="A580" s="60" t="s">
        <v>2794</v>
      </c>
      <c r="B580" s="17" t="s">
        <v>2795</v>
      </c>
      <c r="C580" s="30">
        <v>1</v>
      </c>
      <c r="D580" s="35"/>
      <c r="E580" s="34"/>
      <c r="F580" s="20">
        <v>11.2</v>
      </c>
      <c r="G580" s="20">
        <v>12.4</v>
      </c>
      <c r="H580" s="21" t="s">
        <v>4549</v>
      </c>
      <c r="I580" s="22" t="s">
        <v>3860</v>
      </c>
      <c r="BY580" s="22"/>
    </row>
    <row r="581" spans="1:77" s="15" customFormat="1">
      <c r="A581" s="60" t="s">
        <v>2792</v>
      </c>
      <c r="B581" s="17" t="s">
        <v>2793</v>
      </c>
      <c r="C581" s="30">
        <v>1</v>
      </c>
      <c r="D581" s="35"/>
      <c r="E581" s="34"/>
      <c r="F581" s="20">
        <v>3.3</v>
      </c>
      <c r="G581" s="20">
        <v>3.7</v>
      </c>
      <c r="H581" s="21" t="s">
        <v>4550</v>
      </c>
      <c r="I581" s="22" t="s">
        <v>3860</v>
      </c>
      <c r="BY581" s="22"/>
    </row>
    <row r="582" spans="1:77" s="15" customFormat="1">
      <c r="A582" s="60" t="s">
        <v>2798</v>
      </c>
      <c r="B582" s="17" t="s">
        <v>2799</v>
      </c>
      <c r="C582" s="30">
        <v>1</v>
      </c>
      <c r="D582" s="35"/>
      <c r="E582" s="34"/>
      <c r="F582" s="20">
        <v>81.599999999999994</v>
      </c>
      <c r="G582" s="20">
        <v>90.6</v>
      </c>
      <c r="H582" s="21" t="s">
        <v>4551</v>
      </c>
      <c r="I582" s="22" t="s">
        <v>3860</v>
      </c>
      <c r="BY582" s="22"/>
    </row>
    <row r="583" spans="1:77" s="15" customFormat="1">
      <c r="A583" s="36" t="s">
        <v>2005</v>
      </c>
      <c r="B583" s="17" t="s">
        <v>2007</v>
      </c>
      <c r="C583" s="7">
        <v>12</v>
      </c>
      <c r="D583" s="6">
        <v>0.86</v>
      </c>
      <c r="E583" s="3">
        <v>9</v>
      </c>
      <c r="F583" s="20">
        <v>38.9</v>
      </c>
      <c r="G583" s="20">
        <v>41.3</v>
      </c>
      <c r="H583" s="21" t="s">
        <v>4552</v>
      </c>
      <c r="I583" s="22" t="s">
        <v>3860</v>
      </c>
      <c r="BY583" s="22"/>
    </row>
    <row r="584" spans="1:77">
      <c r="A584" s="36" t="s">
        <v>381</v>
      </c>
      <c r="B584" s="17" t="s">
        <v>1657</v>
      </c>
      <c r="C584" s="7">
        <v>12</v>
      </c>
      <c r="D584" s="6">
        <v>0.86</v>
      </c>
      <c r="E584" s="3">
        <v>9</v>
      </c>
      <c r="F584" s="20">
        <v>38.9</v>
      </c>
      <c r="G584" s="20">
        <v>41.3</v>
      </c>
      <c r="H584" s="21" t="s">
        <v>4553</v>
      </c>
      <c r="I584" s="22" t="s">
        <v>3860</v>
      </c>
    </row>
    <row r="585" spans="1:77">
      <c r="A585" s="36" t="s">
        <v>2006</v>
      </c>
      <c r="B585" s="17" t="s">
        <v>2008</v>
      </c>
      <c r="C585" s="7">
        <v>12</v>
      </c>
      <c r="D585" s="6">
        <v>0.67</v>
      </c>
      <c r="E585" s="3">
        <v>5</v>
      </c>
      <c r="F585" s="20">
        <v>22.8</v>
      </c>
      <c r="G585" s="20">
        <v>24.2</v>
      </c>
      <c r="H585" s="21" t="s">
        <v>4554</v>
      </c>
      <c r="I585" s="22" t="s">
        <v>3860</v>
      </c>
    </row>
    <row r="586" spans="1:77">
      <c r="A586" s="36" t="s">
        <v>382</v>
      </c>
      <c r="B586" s="17" t="s">
        <v>1658</v>
      </c>
      <c r="C586" s="7">
        <v>12</v>
      </c>
      <c r="D586" s="6">
        <v>0.67</v>
      </c>
      <c r="E586" s="3">
        <v>5</v>
      </c>
      <c r="F586" s="20">
        <v>22.8</v>
      </c>
      <c r="G586" s="20">
        <v>24.2</v>
      </c>
      <c r="H586" s="21" t="s">
        <v>4555</v>
      </c>
      <c r="I586" s="22" t="s">
        <v>3860</v>
      </c>
      <c r="BY586" s="15"/>
    </row>
    <row r="587" spans="1:77">
      <c r="A587" s="42" t="s">
        <v>6103</v>
      </c>
      <c r="B587" s="1" t="s">
        <v>6104</v>
      </c>
      <c r="C587" s="30">
        <v>12</v>
      </c>
      <c r="D587" s="35">
        <v>0.3</v>
      </c>
      <c r="E587" s="34">
        <v>2</v>
      </c>
      <c r="F587" s="20">
        <v>12.1</v>
      </c>
      <c r="G587" s="20">
        <v>12.8</v>
      </c>
      <c r="H587" s="41" t="s">
        <v>6160</v>
      </c>
      <c r="I587" s="22" t="s">
        <v>3860</v>
      </c>
    </row>
    <row r="588" spans="1:77" s="37" customFormat="1">
      <c r="A588" s="112" t="s">
        <v>6560</v>
      </c>
      <c r="B588" s="63" t="s">
        <v>6561</v>
      </c>
      <c r="C588" s="108">
        <v>12</v>
      </c>
      <c r="D588" s="120">
        <v>0.18</v>
      </c>
      <c r="E588" s="139">
        <v>2</v>
      </c>
      <c r="F588" s="116">
        <v>7</v>
      </c>
      <c r="G588" s="20">
        <v>7.4</v>
      </c>
      <c r="H588" s="27" t="s">
        <v>6579</v>
      </c>
      <c r="I588" s="27" t="s">
        <v>3860</v>
      </c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  <c r="BA588" s="27"/>
      <c r="BB588" s="27"/>
      <c r="BC588" s="27"/>
      <c r="BD588" s="27"/>
      <c r="BE588" s="27"/>
      <c r="BF588" s="27"/>
      <c r="BG588" s="27"/>
      <c r="BH588" s="27"/>
      <c r="BI588" s="27"/>
      <c r="BJ588" s="27"/>
      <c r="BK588" s="27"/>
      <c r="BL588" s="27"/>
      <c r="BM588" s="27"/>
      <c r="BN588" s="27"/>
      <c r="BO588" s="27"/>
      <c r="BP588" s="27"/>
      <c r="BQ588" s="27"/>
      <c r="BR588" s="27"/>
      <c r="BS588" s="27"/>
      <c r="BT588" s="27"/>
      <c r="BU588" s="27"/>
      <c r="BV588" s="27"/>
      <c r="BW588" s="22"/>
      <c r="BX588" s="22"/>
      <c r="BY588" s="22"/>
    </row>
    <row r="589" spans="1:77" s="37" customFormat="1">
      <c r="A589" s="36" t="s">
        <v>1818</v>
      </c>
      <c r="B589" s="17" t="s">
        <v>1751</v>
      </c>
      <c r="C589" s="3">
        <v>12</v>
      </c>
      <c r="D589" s="6">
        <v>0.14000000000000001</v>
      </c>
      <c r="E589" s="3">
        <v>2</v>
      </c>
      <c r="F589" s="20">
        <v>11.3</v>
      </c>
      <c r="G589" s="20">
        <v>12</v>
      </c>
      <c r="H589" s="21" t="s">
        <v>4556</v>
      </c>
      <c r="I589" s="22" t="s">
        <v>3860</v>
      </c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</row>
    <row r="590" spans="1:77" s="37" customFormat="1">
      <c r="A590" s="36" t="s">
        <v>1817</v>
      </c>
      <c r="B590" s="17" t="s">
        <v>2876</v>
      </c>
      <c r="C590" s="3">
        <v>12</v>
      </c>
      <c r="D590" s="6">
        <v>0.2</v>
      </c>
      <c r="E590" s="3">
        <v>2</v>
      </c>
      <c r="F590" s="20">
        <v>11.5</v>
      </c>
      <c r="G590" s="20">
        <v>12.2</v>
      </c>
      <c r="H590" s="21" t="s">
        <v>4557</v>
      </c>
      <c r="I590" s="22" t="s">
        <v>3860</v>
      </c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</row>
    <row r="591" spans="1:77" s="37" customFormat="1">
      <c r="A591" s="36" t="s">
        <v>1816</v>
      </c>
      <c r="B591" s="17" t="s">
        <v>2877</v>
      </c>
      <c r="C591" s="3">
        <v>12</v>
      </c>
      <c r="D591" s="6">
        <v>0.2</v>
      </c>
      <c r="E591" s="3">
        <v>2</v>
      </c>
      <c r="F591" s="20">
        <v>12.1</v>
      </c>
      <c r="G591" s="20">
        <v>12.8</v>
      </c>
      <c r="H591" s="21" t="s">
        <v>4558</v>
      </c>
      <c r="I591" s="22" t="s">
        <v>3860</v>
      </c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</row>
    <row r="592" spans="1:77">
      <c r="A592" s="42" t="s">
        <v>1815</v>
      </c>
      <c r="B592" s="17" t="s">
        <v>2878</v>
      </c>
      <c r="C592" s="30">
        <v>12</v>
      </c>
      <c r="D592" s="35">
        <v>0.3</v>
      </c>
      <c r="E592" s="34">
        <v>2</v>
      </c>
      <c r="F592" s="20">
        <v>13</v>
      </c>
      <c r="G592" s="20">
        <v>13.8</v>
      </c>
      <c r="H592" s="21" t="s">
        <v>4559</v>
      </c>
      <c r="I592" s="22" t="s">
        <v>3860</v>
      </c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</row>
    <row r="593" spans="1:77" s="56" customFormat="1">
      <c r="A593" s="112" t="s">
        <v>6558</v>
      </c>
      <c r="B593" s="63" t="s">
        <v>6559</v>
      </c>
      <c r="C593" s="117">
        <v>12</v>
      </c>
      <c r="D593" s="120">
        <v>0.11</v>
      </c>
      <c r="E593" s="139">
        <v>2</v>
      </c>
      <c r="F593" s="116">
        <v>6</v>
      </c>
      <c r="G593" s="20">
        <v>6.4</v>
      </c>
      <c r="H593" s="27" t="s">
        <v>6580</v>
      </c>
      <c r="I593" s="27" t="s">
        <v>3860</v>
      </c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  <c r="BA593" s="27"/>
      <c r="BB593" s="27"/>
      <c r="BC593" s="27"/>
      <c r="BD593" s="27"/>
      <c r="BE593" s="27"/>
      <c r="BF593" s="27"/>
      <c r="BG593" s="27"/>
      <c r="BH593" s="27"/>
      <c r="BI593" s="27"/>
      <c r="BJ593" s="27"/>
      <c r="BK593" s="27"/>
      <c r="BL593" s="27"/>
      <c r="BM593" s="27"/>
      <c r="BN593" s="27"/>
      <c r="BO593" s="27"/>
      <c r="BP593" s="27"/>
      <c r="BQ593" s="27"/>
      <c r="BR593" s="27"/>
      <c r="BS593" s="27"/>
      <c r="BT593" s="27"/>
      <c r="BU593" s="27"/>
      <c r="BV593" s="27"/>
      <c r="BW593" s="22"/>
      <c r="BX593" s="22"/>
      <c r="BY593" s="22"/>
    </row>
    <row r="594" spans="1:77" s="56" customFormat="1">
      <c r="A594" s="16" t="s">
        <v>77</v>
      </c>
      <c r="B594" s="17" t="s">
        <v>2879</v>
      </c>
      <c r="C594" s="18">
        <v>12</v>
      </c>
      <c r="D594" s="19">
        <v>0.18</v>
      </c>
      <c r="E594" s="18">
        <v>4</v>
      </c>
      <c r="F594" s="20">
        <v>33.299999999999997</v>
      </c>
      <c r="G594" s="20">
        <v>35.299999999999997</v>
      </c>
      <c r="H594" s="21" t="s">
        <v>4560</v>
      </c>
      <c r="I594" s="22" t="s">
        <v>3860</v>
      </c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22"/>
    </row>
    <row r="595" spans="1:77" s="56" customFormat="1">
      <c r="A595" s="4" t="s">
        <v>6193</v>
      </c>
      <c r="B595" s="1" t="s">
        <v>6194</v>
      </c>
      <c r="C595" s="3">
        <v>12</v>
      </c>
      <c r="D595" s="6">
        <v>0.19278067129629631</v>
      </c>
      <c r="E595" s="3">
        <v>2.4</v>
      </c>
      <c r="F595" s="20">
        <v>11.7</v>
      </c>
      <c r="G595" s="20">
        <v>12.4</v>
      </c>
      <c r="H595" s="21" t="s">
        <v>6310</v>
      </c>
      <c r="I595" s="22" t="s">
        <v>3860</v>
      </c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22"/>
    </row>
    <row r="596" spans="1:77">
      <c r="A596" s="4" t="s">
        <v>6191</v>
      </c>
      <c r="B596" s="1" t="s">
        <v>6192</v>
      </c>
      <c r="C596" s="3">
        <v>12</v>
      </c>
      <c r="D596" s="6">
        <v>0.2</v>
      </c>
      <c r="E596" s="3">
        <v>2</v>
      </c>
      <c r="F596" s="20">
        <v>11.6</v>
      </c>
      <c r="G596" s="20">
        <v>12.3</v>
      </c>
      <c r="H596" s="21" t="s">
        <v>6311</v>
      </c>
      <c r="I596" s="22" t="s">
        <v>3860</v>
      </c>
    </row>
    <row r="597" spans="1:77">
      <c r="A597" s="4" t="s">
        <v>6195</v>
      </c>
      <c r="B597" s="1" t="s">
        <v>6196</v>
      </c>
      <c r="C597" s="30">
        <v>12</v>
      </c>
      <c r="D597" s="6">
        <v>0.12345377604166667</v>
      </c>
      <c r="E597" s="3">
        <v>1.6</v>
      </c>
      <c r="F597" s="20">
        <v>11.2</v>
      </c>
      <c r="G597" s="20">
        <v>11.9</v>
      </c>
      <c r="H597" s="21" t="s">
        <v>6312</v>
      </c>
      <c r="I597" s="22" t="s">
        <v>3860</v>
      </c>
    </row>
    <row r="598" spans="1:77">
      <c r="A598" s="36" t="s">
        <v>1117</v>
      </c>
      <c r="B598" s="17" t="s">
        <v>1155</v>
      </c>
      <c r="C598" s="18">
        <v>10</v>
      </c>
      <c r="D598" s="19">
        <v>1.94</v>
      </c>
      <c r="E598" s="18">
        <v>20</v>
      </c>
      <c r="F598" s="20">
        <v>34.700000000000003</v>
      </c>
      <c r="G598" s="20">
        <v>36.799999999999997</v>
      </c>
      <c r="H598" s="21" t="s">
        <v>4561</v>
      </c>
      <c r="I598" s="22" t="s">
        <v>3860</v>
      </c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  <c r="AU598" s="37"/>
      <c r="AV598" s="37"/>
      <c r="AW598" s="37"/>
      <c r="AX598" s="37"/>
      <c r="AY598" s="37"/>
      <c r="AZ598" s="37"/>
      <c r="BA598" s="37"/>
      <c r="BB598" s="37"/>
      <c r="BC598" s="37"/>
      <c r="BD598" s="37"/>
      <c r="BE598" s="37"/>
      <c r="BF598" s="37"/>
      <c r="BG598" s="37"/>
      <c r="BH598" s="37"/>
      <c r="BI598" s="37"/>
      <c r="BJ598" s="37"/>
      <c r="BK598" s="37"/>
      <c r="BL598" s="37"/>
      <c r="BM598" s="37"/>
      <c r="BN598" s="37"/>
      <c r="BO598" s="37"/>
      <c r="BP598" s="37"/>
      <c r="BQ598" s="37"/>
      <c r="BR598" s="37"/>
      <c r="BS598" s="37"/>
      <c r="BT598" s="37"/>
      <c r="BU598" s="37"/>
      <c r="BV598" s="37"/>
      <c r="BW598" s="37"/>
      <c r="BX598" s="37"/>
      <c r="BY598" s="15"/>
    </row>
    <row r="599" spans="1:77">
      <c r="A599" s="36" t="s">
        <v>1124</v>
      </c>
      <c r="B599" s="17" t="s">
        <v>1156</v>
      </c>
      <c r="C599" s="18">
        <v>1</v>
      </c>
      <c r="D599" s="19">
        <v>1.49</v>
      </c>
      <c r="E599" s="18">
        <v>11</v>
      </c>
      <c r="F599" s="20">
        <v>547.79999999999995</v>
      </c>
      <c r="G599" s="20">
        <v>581.20000000000005</v>
      </c>
      <c r="H599" s="21" t="s">
        <v>4562</v>
      </c>
      <c r="I599" s="22" t="s">
        <v>3860</v>
      </c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  <c r="AV599" s="37"/>
      <c r="AW599" s="37"/>
      <c r="AX599" s="37"/>
      <c r="AY599" s="37"/>
      <c r="AZ599" s="37"/>
      <c r="BA599" s="37"/>
      <c r="BB599" s="37"/>
      <c r="BC599" s="37"/>
      <c r="BD599" s="37"/>
      <c r="BE599" s="37"/>
      <c r="BF599" s="37"/>
      <c r="BG599" s="37"/>
      <c r="BH599" s="37"/>
      <c r="BI599" s="37"/>
      <c r="BJ599" s="37"/>
      <c r="BK599" s="37"/>
      <c r="BL599" s="37"/>
      <c r="BM599" s="37"/>
      <c r="BN599" s="37"/>
      <c r="BO599" s="37"/>
      <c r="BP599" s="37"/>
      <c r="BQ599" s="37"/>
      <c r="BR599" s="37"/>
      <c r="BS599" s="37"/>
      <c r="BT599" s="37"/>
      <c r="BU599" s="37"/>
      <c r="BV599" s="37"/>
      <c r="BW599" s="37"/>
      <c r="BX599" s="37"/>
    </row>
    <row r="600" spans="1:77">
      <c r="A600" s="4" t="s">
        <v>1806</v>
      </c>
      <c r="B600" s="17" t="s">
        <v>1812</v>
      </c>
      <c r="C600" s="7">
        <v>1</v>
      </c>
      <c r="D600" s="6">
        <v>0.18</v>
      </c>
      <c r="E600" s="3">
        <v>2</v>
      </c>
      <c r="F600" s="20">
        <v>198</v>
      </c>
      <c r="G600" s="20">
        <v>210.1</v>
      </c>
      <c r="H600" s="21" t="s">
        <v>4563</v>
      </c>
      <c r="I600" s="22" t="s">
        <v>3858</v>
      </c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</row>
    <row r="601" spans="1:77">
      <c r="A601" s="4" t="s">
        <v>1802</v>
      </c>
      <c r="B601" s="17" t="s">
        <v>1808</v>
      </c>
      <c r="C601" s="7">
        <v>12</v>
      </c>
      <c r="D601" s="6">
        <v>0.06</v>
      </c>
      <c r="E601" s="3">
        <v>1</v>
      </c>
      <c r="F601" s="20">
        <v>5.7</v>
      </c>
      <c r="G601" s="20">
        <v>6</v>
      </c>
      <c r="H601" s="21" t="s">
        <v>4564</v>
      </c>
      <c r="I601" s="22" t="s">
        <v>3858</v>
      </c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  <c r="AZ601" s="37"/>
      <c r="BA601" s="37"/>
      <c r="BB601" s="37"/>
      <c r="BC601" s="37"/>
      <c r="BD601" s="37"/>
      <c r="BE601" s="37"/>
      <c r="BF601" s="37"/>
      <c r="BG601" s="37"/>
      <c r="BH601" s="37"/>
      <c r="BI601" s="37"/>
      <c r="BJ601" s="37"/>
      <c r="BK601" s="37"/>
      <c r="BL601" s="37"/>
      <c r="BM601" s="37"/>
      <c r="BN601" s="37"/>
      <c r="BO601" s="37"/>
      <c r="BP601" s="37"/>
      <c r="BQ601" s="37"/>
      <c r="BR601" s="37"/>
      <c r="BS601" s="37"/>
      <c r="BT601" s="37"/>
      <c r="BU601" s="37"/>
      <c r="BV601" s="37"/>
      <c r="BW601" s="37"/>
      <c r="BX601" s="37"/>
    </row>
    <row r="602" spans="1:77">
      <c r="A602" s="4" t="s">
        <v>2002</v>
      </c>
      <c r="B602" s="17" t="s">
        <v>2880</v>
      </c>
      <c r="C602" s="7">
        <v>12</v>
      </c>
      <c r="D602" s="6">
        <v>0.03</v>
      </c>
      <c r="E602" s="3">
        <v>1</v>
      </c>
      <c r="F602" s="20">
        <v>5.7</v>
      </c>
      <c r="G602" s="20">
        <v>6</v>
      </c>
      <c r="H602" s="21" t="s">
        <v>4565</v>
      </c>
      <c r="I602" s="22" t="s">
        <v>3858</v>
      </c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  <c r="AU602" s="37"/>
      <c r="AV602" s="37"/>
      <c r="AW602" s="37"/>
      <c r="AX602" s="37"/>
      <c r="AY602" s="37"/>
      <c r="AZ602" s="37"/>
      <c r="BA602" s="37"/>
      <c r="BB602" s="37"/>
      <c r="BC602" s="37"/>
      <c r="BD602" s="37"/>
      <c r="BE602" s="37"/>
      <c r="BF602" s="37"/>
      <c r="BG602" s="37"/>
      <c r="BH602" s="37"/>
      <c r="BI602" s="37"/>
      <c r="BJ602" s="37"/>
      <c r="BK602" s="37"/>
      <c r="BL602" s="37"/>
      <c r="BM602" s="37"/>
      <c r="BN602" s="37"/>
      <c r="BO602" s="37"/>
      <c r="BP602" s="37"/>
      <c r="BQ602" s="37"/>
      <c r="BR602" s="37"/>
      <c r="BS602" s="37"/>
      <c r="BT602" s="37"/>
      <c r="BU602" s="37"/>
      <c r="BV602" s="37"/>
      <c r="BW602" s="37"/>
      <c r="BX602" s="37"/>
      <c r="BY602" s="64"/>
    </row>
    <row r="603" spans="1:77">
      <c r="A603" s="4" t="s">
        <v>2003</v>
      </c>
      <c r="B603" s="17" t="s">
        <v>2881</v>
      </c>
      <c r="C603" s="7">
        <v>12</v>
      </c>
      <c r="D603" s="6">
        <v>0.06</v>
      </c>
      <c r="E603" s="3">
        <v>1</v>
      </c>
      <c r="F603" s="20">
        <v>5.7</v>
      </c>
      <c r="G603" s="20">
        <v>6</v>
      </c>
      <c r="H603" s="21" t="s">
        <v>4566</v>
      </c>
      <c r="I603" s="22" t="s">
        <v>3858</v>
      </c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  <c r="AZ603" s="37"/>
      <c r="BA603" s="37"/>
      <c r="BB603" s="37"/>
      <c r="BC603" s="37"/>
      <c r="BD603" s="37"/>
      <c r="BE603" s="37"/>
      <c r="BF603" s="37"/>
      <c r="BG603" s="37"/>
      <c r="BH603" s="37"/>
      <c r="BI603" s="37"/>
      <c r="BJ603" s="37"/>
      <c r="BK603" s="37"/>
      <c r="BL603" s="37"/>
      <c r="BM603" s="37"/>
      <c r="BN603" s="37"/>
      <c r="BO603" s="37"/>
      <c r="BP603" s="37"/>
      <c r="BQ603" s="37"/>
      <c r="BR603" s="37"/>
      <c r="BS603" s="37"/>
      <c r="BT603" s="37"/>
      <c r="BU603" s="37"/>
      <c r="BV603" s="37"/>
      <c r="BW603" s="37"/>
      <c r="BX603" s="37"/>
    </row>
    <row r="604" spans="1:77">
      <c r="A604" s="4" t="s">
        <v>1951</v>
      </c>
      <c r="B604" s="17" t="s">
        <v>1813</v>
      </c>
      <c r="C604" s="7">
        <v>1</v>
      </c>
      <c r="D604" s="6">
        <v>0.18</v>
      </c>
      <c r="E604" s="3">
        <v>2</v>
      </c>
      <c r="F604" s="20">
        <v>198</v>
      </c>
      <c r="G604" s="20">
        <v>210.1</v>
      </c>
      <c r="H604" s="21" t="s">
        <v>4567</v>
      </c>
      <c r="I604" s="22" t="s">
        <v>3858</v>
      </c>
    </row>
    <row r="605" spans="1:77">
      <c r="A605" s="4" t="s">
        <v>1804</v>
      </c>
      <c r="B605" s="17" t="s">
        <v>1809</v>
      </c>
      <c r="C605" s="7">
        <v>12</v>
      </c>
      <c r="D605" s="6">
        <v>0.06</v>
      </c>
      <c r="E605" s="3">
        <v>1</v>
      </c>
      <c r="F605" s="20">
        <v>5.7</v>
      </c>
      <c r="G605" s="20">
        <v>6</v>
      </c>
      <c r="H605" s="21" t="s">
        <v>4568</v>
      </c>
      <c r="I605" s="22" t="s">
        <v>3858</v>
      </c>
    </row>
    <row r="606" spans="1:77">
      <c r="A606" s="4" t="s">
        <v>1807</v>
      </c>
      <c r="B606" s="17" t="s">
        <v>1814</v>
      </c>
      <c r="C606" s="7">
        <v>1</v>
      </c>
      <c r="D606" s="6">
        <v>0.18</v>
      </c>
      <c r="E606" s="3">
        <v>2</v>
      </c>
      <c r="F606" s="20">
        <v>198</v>
      </c>
      <c r="G606" s="20">
        <v>210.1</v>
      </c>
      <c r="H606" s="21" t="s">
        <v>4569</v>
      </c>
      <c r="I606" s="22" t="s">
        <v>3858</v>
      </c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56"/>
      <c r="AZ606" s="56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56"/>
      <c r="BL606" s="56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56"/>
      <c r="BX606" s="56"/>
    </row>
    <row r="607" spans="1:77" ht="11.25" customHeight="1">
      <c r="A607" s="4" t="s">
        <v>1803</v>
      </c>
      <c r="B607" s="17" t="s">
        <v>1810</v>
      </c>
      <c r="C607" s="7">
        <v>12</v>
      </c>
      <c r="D607" s="6">
        <v>0.06</v>
      </c>
      <c r="E607" s="3">
        <v>1</v>
      </c>
      <c r="F607" s="20">
        <v>5.7</v>
      </c>
      <c r="G607" s="20">
        <v>6</v>
      </c>
      <c r="H607" s="21" t="s">
        <v>4570</v>
      </c>
      <c r="I607" s="22" t="s">
        <v>3858</v>
      </c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  <c r="AP607" s="56"/>
      <c r="AQ607" s="56"/>
      <c r="AR607" s="56"/>
      <c r="AS607" s="56"/>
      <c r="AT607" s="56"/>
      <c r="AU607" s="56"/>
      <c r="AV607" s="56"/>
      <c r="AW607" s="56"/>
      <c r="AX607" s="56"/>
      <c r="AY607" s="56"/>
      <c r="AZ607" s="56"/>
      <c r="BA607" s="56"/>
      <c r="BB607" s="56"/>
      <c r="BC607" s="56"/>
      <c r="BD607" s="56"/>
      <c r="BE607" s="56"/>
      <c r="BF607" s="56"/>
      <c r="BG607" s="56"/>
      <c r="BH607" s="56"/>
      <c r="BI607" s="56"/>
      <c r="BJ607" s="56"/>
      <c r="BK607" s="56"/>
      <c r="BL607" s="56"/>
      <c r="BM607" s="56"/>
      <c r="BN607" s="56"/>
      <c r="BO607" s="56"/>
      <c r="BP607" s="56"/>
      <c r="BQ607" s="56"/>
      <c r="BR607" s="56"/>
      <c r="BS607" s="56"/>
      <c r="BT607" s="56"/>
      <c r="BU607" s="56"/>
      <c r="BV607" s="56"/>
      <c r="BW607" s="56"/>
      <c r="BX607" s="56"/>
    </row>
    <row r="608" spans="1:77">
      <c r="A608" s="4" t="s">
        <v>2004</v>
      </c>
      <c r="B608" s="17" t="s">
        <v>2882</v>
      </c>
      <c r="C608" s="7">
        <v>12</v>
      </c>
      <c r="D608" s="6">
        <v>0.03</v>
      </c>
      <c r="E608" s="3">
        <v>1</v>
      </c>
      <c r="F608" s="20">
        <v>5.7</v>
      </c>
      <c r="G608" s="20">
        <v>6</v>
      </c>
      <c r="H608" s="21" t="s">
        <v>4571</v>
      </c>
      <c r="I608" s="22" t="s">
        <v>3858</v>
      </c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  <c r="AP608" s="56"/>
      <c r="AQ608" s="56"/>
      <c r="AR608" s="56"/>
      <c r="AS608" s="56"/>
      <c r="AT608" s="56"/>
      <c r="AU608" s="56"/>
      <c r="AV608" s="56"/>
      <c r="AW608" s="56"/>
      <c r="AX608" s="56"/>
      <c r="AY608" s="56"/>
      <c r="AZ608" s="56"/>
      <c r="BA608" s="56"/>
      <c r="BB608" s="56"/>
      <c r="BC608" s="56"/>
      <c r="BD608" s="56"/>
      <c r="BE608" s="56"/>
      <c r="BF608" s="56"/>
      <c r="BG608" s="56"/>
      <c r="BH608" s="56"/>
      <c r="BI608" s="56"/>
      <c r="BJ608" s="56"/>
      <c r="BK608" s="56"/>
      <c r="BL608" s="56"/>
      <c r="BM608" s="56"/>
      <c r="BN608" s="56"/>
      <c r="BO608" s="56"/>
      <c r="BP608" s="56"/>
      <c r="BQ608" s="56"/>
      <c r="BR608" s="56"/>
      <c r="BS608" s="56"/>
      <c r="BT608" s="56"/>
      <c r="BU608" s="56"/>
      <c r="BV608" s="56"/>
      <c r="BW608" s="56"/>
      <c r="BX608" s="56"/>
    </row>
    <row r="609" spans="1:77">
      <c r="A609" s="4" t="s">
        <v>1805</v>
      </c>
      <c r="B609" s="17" t="s">
        <v>1811</v>
      </c>
      <c r="C609" s="7">
        <v>1</v>
      </c>
      <c r="D609" s="6">
        <v>0.18</v>
      </c>
      <c r="E609" s="3">
        <v>2</v>
      </c>
      <c r="F609" s="20">
        <v>198</v>
      </c>
      <c r="G609" s="20">
        <v>210.1</v>
      </c>
      <c r="H609" s="21" t="s">
        <v>4572</v>
      </c>
      <c r="I609" s="22" t="s">
        <v>3858</v>
      </c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  <c r="AP609" s="56"/>
      <c r="AQ609" s="56"/>
      <c r="AR609" s="56"/>
      <c r="AS609" s="56"/>
      <c r="AT609" s="56"/>
      <c r="AU609" s="56"/>
      <c r="AV609" s="56"/>
      <c r="AW609" s="56"/>
      <c r="AX609" s="56"/>
      <c r="AY609" s="56"/>
      <c r="AZ609" s="56"/>
      <c r="BA609" s="56"/>
      <c r="BB609" s="56"/>
      <c r="BC609" s="56"/>
      <c r="BD609" s="56"/>
      <c r="BE609" s="56"/>
      <c r="BF609" s="56"/>
      <c r="BG609" s="56"/>
      <c r="BH609" s="56"/>
      <c r="BI609" s="56"/>
      <c r="BJ609" s="56"/>
      <c r="BK609" s="56"/>
      <c r="BL609" s="56"/>
      <c r="BM609" s="56"/>
      <c r="BN609" s="56"/>
      <c r="BO609" s="56"/>
      <c r="BP609" s="56"/>
      <c r="BQ609" s="56"/>
      <c r="BR609" s="56"/>
      <c r="BS609" s="56"/>
      <c r="BT609" s="56"/>
      <c r="BU609" s="56"/>
      <c r="BV609" s="56"/>
      <c r="BW609" s="56"/>
      <c r="BX609" s="56"/>
    </row>
    <row r="610" spans="1:77">
      <c r="A610" s="4" t="s">
        <v>1998</v>
      </c>
      <c r="B610" s="17" t="s">
        <v>2000</v>
      </c>
      <c r="C610" s="7">
        <v>1</v>
      </c>
      <c r="D610" s="6">
        <v>0.18</v>
      </c>
      <c r="E610" s="3">
        <v>2</v>
      </c>
      <c r="F610" s="20">
        <v>198</v>
      </c>
      <c r="G610" s="20">
        <v>210.1</v>
      </c>
      <c r="H610" s="21" t="s">
        <v>4573</v>
      </c>
      <c r="I610" s="22" t="s">
        <v>3858</v>
      </c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  <c r="AP610" s="56"/>
      <c r="AQ610" s="56"/>
      <c r="AR610" s="56"/>
      <c r="AS610" s="56"/>
      <c r="AT610" s="56"/>
      <c r="AU610" s="56"/>
      <c r="AV610" s="56"/>
      <c r="AW610" s="56"/>
      <c r="AX610" s="56"/>
      <c r="AY610" s="56"/>
      <c r="AZ610" s="56"/>
      <c r="BA610" s="56"/>
      <c r="BB610" s="56"/>
      <c r="BC610" s="56"/>
      <c r="BD610" s="56"/>
      <c r="BE610" s="56"/>
      <c r="BF610" s="56"/>
      <c r="BG610" s="56"/>
      <c r="BH610" s="56"/>
      <c r="BI610" s="56"/>
      <c r="BJ610" s="56"/>
      <c r="BK610" s="56"/>
      <c r="BL610" s="56"/>
      <c r="BM610" s="56"/>
      <c r="BN610" s="56"/>
      <c r="BO610" s="56"/>
      <c r="BP610" s="56"/>
      <c r="BQ610" s="56"/>
      <c r="BR610" s="56"/>
      <c r="BS610" s="56"/>
      <c r="BT610" s="56"/>
      <c r="BU610" s="56"/>
      <c r="BV610" s="56"/>
      <c r="BW610" s="56"/>
      <c r="BX610" s="56"/>
    </row>
    <row r="611" spans="1:77">
      <c r="A611" s="4" t="s">
        <v>1999</v>
      </c>
      <c r="B611" s="17" t="s">
        <v>2001</v>
      </c>
      <c r="C611" s="7">
        <v>1</v>
      </c>
      <c r="D611" s="6">
        <v>0.18</v>
      </c>
      <c r="E611" s="3">
        <v>2</v>
      </c>
      <c r="F611" s="20">
        <v>198</v>
      </c>
      <c r="G611" s="20">
        <v>210.1</v>
      </c>
      <c r="H611" s="21" t="s">
        <v>4574</v>
      </c>
      <c r="I611" s="22" t="s">
        <v>3858</v>
      </c>
    </row>
    <row r="612" spans="1:77" s="15" customFormat="1">
      <c r="A612" s="4" t="s">
        <v>6217</v>
      </c>
      <c r="B612" s="1" t="s">
        <v>6218</v>
      </c>
      <c r="C612" s="7">
        <v>12</v>
      </c>
      <c r="D612" s="19">
        <v>0.09</v>
      </c>
      <c r="E612" s="18">
        <v>2.6</v>
      </c>
      <c r="F612" s="20">
        <v>9.3000000000000007</v>
      </c>
      <c r="G612" s="20">
        <v>9.9</v>
      </c>
      <c r="H612" s="21" t="s">
        <v>6313</v>
      </c>
      <c r="I612" s="22" t="s">
        <v>3858</v>
      </c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</row>
    <row r="613" spans="1:77" s="15" customFormat="1">
      <c r="A613" s="4" t="s">
        <v>6219</v>
      </c>
      <c r="B613" s="1" t="s">
        <v>6220</v>
      </c>
      <c r="C613" s="7">
        <v>12</v>
      </c>
      <c r="D613" s="19">
        <v>4.9126215277777781E-2</v>
      </c>
      <c r="E613" s="18">
        <v>2.4</v>
      </c>
      <c r="F613" s="20">
        <v>8.1999999999999993</v>
      </c>
      <c r="G613" s="20">
        <v>8.6999999999999993</v>
      </c>
      <c r="H613" s="21" t="s">
        <v>6314</v>
      </c>
      <c r="I613" s="22" t="s">
        <v>3858</v>
      </c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</row>
    <row r="614" spans="1:77" s="15" customFormat="1">
      <c r="A614" s="4" t="s">
        <v>388</v>
      </c>
      <c r="B614" s="17" t="s">
        <v>389</v>
      </c>
      <c r="C614" s="7">
        <v>24</v>
      </c>
      <c r="D614" s="6">
        <v>0.06</v>
      </c>
      <c r="E614" s="3">
        <v>4</v>
      </c>
      <c r="F614" s="20">
        <v>11.8</v>
      </c>
      <c r="G614" s="20">
        <v>12.5</v>
      </c>
      <c r="H614" s="21" t="s">
        <v>4575</v>
      </c>
      <c r="I614" s="22" t="s">
        <v>3860</v>
      </c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</row>
    <row r="615" spans="1:77">
      <c r="A615" s="4" t="s">
        <v>1211</v>
      </c>
      <c r="B615" s="17" t="s">
        <v>1655</v>
      </c>
      <c r="C615" s="7">
        <v>10</v>
      </c>
      <c r="D615" s="6">
        <v>0.18</v>
      </c>
      <c r="E615" s="3">
        <v>4</v>
      </c>
      <c r="F615" s="20">
        <v>23.5</v>
      </c>
      <c r="G615" s="20">
        <v>24.9</v>
      </c>
      <c r="H615" s="21" t="s">
        <v>4576</v>
      </c>
      <c r="I615" s="22" t="s">
        <v>3860</v>
      </c>
    </row>
    <row r="616" spans="1:77">
      <c r="A616" s="16" t="s">
        <v>60</v>
      </c>
      <c r="B616" s="17" t="s">
        <v>113</v>
      </c>
      <c r="C616" s="18">
        <v>12</v>
      </c>
      <c r="D616" s="19">
        <v>0.03</v>
      </c>
      <c r="E616" s="18">
        <v>1</v>
      </c>
      <c r="F616" s="20">
        <v>4.8</v>
      </c>
      <c r="G616" s="20">
        <v>5.0999999999999996</v>
      </c>
      <c r="H616" s="21" t="s">
        <v>4577</v>
      </c>
      <c r="I616" s="22" t="s">
        <v>3858</v>
      </c>
    </row>
    <row r="617" spans="1:77">
      <c r="A617" s="16" t="s">
        <v>61</v>
      </c>
      <c r="B617" s="17" t="s">
        <v>114</v>
      </c>
      <c r="C617" s="18">
        <v>12</v>
      </c>
      <c r="D617" s="19">
        <v>0.03</v>
      </c>
      <c r="E617" s="18">
        <v>1</v>
      </c>
      <c r="F617" s="20">
        <v>4.8</v>
      </c>
      <c r="G617" s="20">
        <v>5.0999999999999996</v>
      </c>
      <c r="H617" s="21" t="s">
        <v>4578</v>
      </c>
      <c r="I617" s="22" t="s">
        <v>3858</v>
      </c>
    </row>
    <row r="618" spans="1:77">
      <c r="A618" s="16" t="s">
        <v>62</v>
      </c>
      <c r="B618" s="17" t="s">
        <v>115</v>
      </c>
      <c r="C618" s="18">
        <v>12</v>
      </c>
      <c r="D618" s="19">
        <v>7.0000000000000007E-2</v>
      </c>
      <c r="E618" s="18">
        <v>2</v>
      </c>
      <c r="F618" s="20">
        <v>6.5</v>
      </c>
      <c r="G618" s="20">
        <v>6.9</v>
      </c>
      <c r="H618" s="21" t="s">
        <v>4579</v>
      </c>
      <c r="I618" s="22" t="s">
        <v>3858</v>
      </c>
    </row>
    <row r="619" spans="1:77">
      <c r="A619" s="16" t="s">
        <v>63</v>
      </c>
      <c r="B619" s="17" t="s">
        <v>116</v>
      </c>
      <c r="C619" s="18">
        <v>12</v>
      </c>
      <c r="D619" s="19">
        <v>0.05</v>
      </c>
      <c r="E619" s="18">
        <v>2</v>
      </c>
      <c r="F619" s="20">
        <v>6.2</v>
      </c>
      <c r="G619" s="20">
        <v>6.6</v>
      </c>
      <c r="H619" s="21" t="s">
        <v>4580</v>
      </c>
      <c r="I619" s="22" t="s">
        <v>3858</v>
      </c>
    </row>
    <row r="620" spans="1:77">
      <c r="A620" s="16" t="s">
        <v>64</v>
      </c>
      <c r="B620" s="17" t="s">
        <v>117</v>
      </c>
      <c r="C620" s="18">
        <v>12</v>
      </c>
      <c r="D620" s="19">
        <v>0.08</v>
      </c>
      <c r="E620" s="18">
        <v>3</v>
      </c>
      <c r="F620" s="20">
        <v>6.9</v>
      </c>
      <c r="G620" s="20">
        <v>7.3</v>
      </c>
      <c r="H620" s="21" t="s">
        <v>4581</v>
      </c>
      <c r="I620" s="22" t="s">
        <v>3858</v>
      </c>
    </row>
    <row r="621" spans="1:77">
      <c r="A621" s="16" t="s">
        <v>65</v>
      </c>
      <c r="B621" s="17" t="s">
        <v>118</v>
      </c>
      <c r="C621" s="18">
        <v>12</v>
      </c>
      <c r="D621" s="19">
        <v>0.05</v>
      </c>
      <c r="E621" s="18">
        <v>1</v>
      </c>
      <c r="F621" s="20">
        <v>5.2</v>
      </c>
      <c r="G621" s="20">
        <v>5.5</v>
      </c>
      <c r="H621" s="21" t="s">
        <v>4582</v>
      </c>
      <c r="I621" s="22" t="s">
        <v>3858</v>
      </c>
    </row>
    <row r="622" spans="1:77">
      <c r="A622" s="16" t="s">
        <v>66</v>
      </c>
      <c r="B622" s="17" t="s">
        <v>119</v>
      </c>
      <c r="C622" s="18">
        <v>12</v>
      </c>
      <c r="D622" s="19">
        <v>0.06</v>
      </c>
      <c r="E622" s="18">
        <v>2</v>
      </c>
      <c r="F622" s="20">
        <v>5.7</v>
      </c>
      <c r="G622" s="20">
        <v>6</v>
      </c>
      <c r="H622" s="21" t="s">
        <v>4583</v>
      </c>
      <c r="I622" s="22" t="s">
        <v>3858</v>
      </c>
    </row>
    <row r="623" spans="1:77">
      <c r="A623" s="16" t="s">
        <v>67</v>
      </c>
      <c r="B623" s="17" t="s">
        <v>120</v>
      </c>
      <c r="C623" s="18">
        <v>12</v>
      </c>
      <c r="D623" s="19">
        <v>0.04</v>
      </c>
      <c r="E623" s="18">
        <v>2</v>
      </c>
      <c r="F623" s="20">
        <v>5.7</v>
      </c>
      <c r="G623" s="20">
        <v>6</v>
      </c>
      <c r="H623" s="21" t="s">
        <v>4584</v>
      </c>
      <c r="I623" s="22" t="s">
        <v>3858</v>
      </c>
    </row>
    <row r="624" spans="1:77">
      <c r="A624" s="16" t="s">
        <v>2073</v>
      </c>
      <c r="B624" s="32" t="s">
        <v>2074</v>
      </c>
      <c r="C624" s="18">
        <v>12</v>
      </c>
      <c r="D624" s="19">
        <v>0.09</v>
      </c>
      <c r="E624" s="18">
        <v>2</v>
      </c>
      <c r="F624" s="20">
        <v>6.9</v>
      </c>
      <c r="G624" s="20">
        <v>7.3</v>
      </c>
      <c r="H624" s="21" t="s">
        <v>4585</v>
      </c>
      <c r="I624" s="22" t="s">
        <v>3858</v>
      </c>
    </row>
    <row r="625" spans="1:77">
      <c r="A625" s="16" t="s">
        <v>1819</v>
      </c>
      <c r="B625" s="17" t="s">
        <v>2883</v>
      </c>
      <c r="C625" s="18">
        <v>12</v>
      </c>
      <c r="D625" s="19">
        <v>0.1</v>
      </c>
      <c r="E625" s="18">
        <v>3</v>
      </c>
      <c r="F625" s="20">
        <v>7.3</v>
      </c>
      <c r="G625" s="20">
        <v>7.7</v>
      </c>
      <c r="H625" s="21" t="s">
        <v>4586</v>
      </c>
      <c r="I625" s="22" t="s">
        <v>3858</v>
      </c>
    </row>
    <row r="626" spans="1:77">
      <c r="A626" s="16" t="s">
        <v>2067</v>
      </c>
      <c r="B626" s="32" t="s">
        <v>2071</v>
      </c>
      <c r="C626" s="18">
        <v>12</v>
      </c>
      <c r="D626" s="19">
        <v>0.05</v>
      </c>
      <c r="E626" s="18">
        <v>2</v>
      </c>
      <c r="F626" s="20">
        <v>7.1</v>
      </c>
      <c r="G626" s="20">
        <v>7.5</v>
      </c>
      <c r="H626" s="21" t="s">
        <v>4587</v>
      </c>
      <c r="I626" s="22" t="s">
        <v>3858</v>
      </c>
    </row>
    <row r="627" spans="1:77">
      <c r="A627" s="16" t="s">
        <v>2068</v>
      </c>
      <c r="B627" s="32" t="s">
        <v>2072</v>
      </c>
      <c r="C627" s="18">
        <v>12</v>
      </c>
      <c r="D627" s="19">
        <v>0.06</v>
      </c>
      <c r="E627" s="18">
        <v>2</v>
      </c>
      <c r="F627" s="20">
        <v>8.8000000000000007</v>
      </c>
      <c r="G627" s="20">
        <v>9.3000000000000007</v>
      </c>
      <c r="H627" s="21" t="s">
        <v>4588</v>
      </c>
      <c r="I627" s="22" t="s">
        <v>3858</v>
      </c>
    </row>
    <row r="628" spans="1:77">
      <c r="A628" s="16" t="s">
        <v>2069</v>
      </c>
      <c r="B628" s="32" t="s">
        <v>2075</v>
      </c>
      <c r="C628" s="18">
        <v>12</v>
      </c>
      <c r="D628" s="19">
        <v>0.1</v>
      </c>
      <c r="E628" s="18">
        <v>3</v>
      </c>
      <c r="F628" s="20">
        <v>10.1</v>
      </c>
      <c r="G628" s="20">
        <v>10.7</v>
      </c>
      <c r="H628" s="21" t="s">
        <v>4589</v>
      </c>
      <c r="I628" s="22" t="s">
        <v>3858</v>
      </c>
    </row>
    <row r="629" spans="1:77">
      <c r="A629" s="16" t="s">
        <v>2070</v>
      </c>
      <c r="B629" s="32" t="s">
        <v>2076</v>
      </c>
      <c r="C629" s="18">
        <v>12</v>
      </c>
      <c r="D629" s="19">
        <v>0.1</v>
      </c>
      <c r="E629" s="18">
        <v>3</v>
      </c>
      <c r="F629" s="20">
        <v>10.7</v>
      </c>
      <c r="G629" s="20">
        <v>11.4</v>
      </c>
      <c r="H629" s="21" t="s">
        <v>4590</v>
      </c>
      <c r="I629" s="22" t="s">
        <v>3858</v>
      </c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</row>
    <row r="630" spans="1:77">
      <c r="A630" s="4" t="s">
        <v>2065</v>
      </c>
      <c r="B630" s="1" t="s">
        <v>2077</v>
      </c>
      <c r="C630" s="18">
        <v>12</v>
      </c>
      <c r="D630" s="19">
        <v>0.09</v>
      </c>
      <c r="E630" s="18">
        <v>3</v>
      </c>
      <c r="F630" s="20">
        <v>17.8</v>
      </c>
      <c r="G630" s="20">
        <v>18.899999999999999</v>
      </c>
      <c r="H630" s="21" t="s">
        <v>4591</v>
      </c>
      <c r="I630" s="22" t="s">
        <v>3860</v>
      </c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</row>
    <row r="631" spans="1:77">
      <c r="A631" s="4" t="s">
        <v>6109</v>
      </c>
      <c r="B631" s="1" t="s">
        <v>6110</v>
      </c>
      <c r="C631" s="18">
        <v>12</v>
      </c>
      <c r="D631" s="19">
        <v>0.09</v>
      </c>
      <c r="E631" s="18">
        <v>3</v>
      </c>
      <c r="F631" s="20">
        <v>17.8</v>
      </c>
      <c r="G631" s="20">
        <v>18.899999999999999</v>
      </c>
      <c r="H631" s="41" t="s">
        <v>6163</v>
      </c>
      <c r="I631" s="22" t="s">
        <v>3860</v>
      </c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</row>
    <row r="632" spans="1:77">
      <c r="A632" s="4" t="s">
        <v>2066</v>
      </c>
      <c r="B632" s="1" t="s">
        <v>2117</v>
      </c>
      <c r="C632" s="18">
        <v>1</v>
      </c>
      <c r="D632" s="19"/>
      <c r="E632" s="18"/>
      <c r="F632" s="20">
        <v>0.9</v>
      </c>
      <c r="G632" s="20">
        <v>1</v>
      </c>
      <c r="H632" s="21" t="s">
        <v>4592</v>
      </c>
      <c r="I632" s="22" t="s">
        <v>3860</v>
      </c>
      <c r="BY632" s="15"/>
    </row>
    <row r="633" spans="1:77">
      <c r="A633" s="4" t="s">
        <v>6105</v>
      </c>
      <c r="B633" s="1" t="s">
        <v>6106</v>
      </c>
      <c r="C633" s="18">
        <v>12</v>
      </c>
      <c r="D633" s="19">
        <v>0.09</v>
      </c>
      <c r="E633" s="18">
        <v>3</v>
      </c>
      <c r="F633" s="20">
        <v>17.8</v>
      </c>
      <c r="G633" s="20">
        <v>18.899999999999999</v>
      </c>
      <c r="H633" s="41" t="s">
        <v>6161</v>
      </c>
      <c r="I633" s="22" t="s">
        <v>3860</v>
      </c>
    </row>
    <row r="634" spans="1:77">
      <c r="A634" s="4" t="s">
        <v>6107</v>
      </c>
      <c r="B634" s="1" t="s">
        <v>6108</v>
      </c>
      <c r="C634" s="18">
        <v>12</v>
      </c>
      <c r="D634" s="19">
        <v>0.09</v>
      </c>
      <c r="E634" s="18">
        <v>3</v>
      </c>
      <c r="F634" s="20">
        <v>17.8</v>
      </c>
      <c r="G634" s="20">
        <v>18.899999999999999</v>
      </c>
      <c r="H634" s="41" t="s">
        <v>6162</v>
      </c>
      <c r="I634" s="22" t="s">
        <v>3860</v>
      </c>
    </row>
    <row r="635" spans="1:77">
      <c r="A635" s="4" t="s">
        <v>6111</v>
      </c>
      <c r="B635" s="1" t="s">
        <v>6112</v>
      </c>
      <c r="C635" s="18">
        <v>12</v>
      </c>
      <c r="D635" s="19">
        <v>0.11</v>
      </c>
      <c r="E635" s="18">
        <v>3</v>
      </c>
      <c r="F635" s="20">
        <v>19.7</v>
      </c>
      <c r="G635" s="20">
        <v>20.9</v>
      </c>
      <c r="H635" s="41" t="s">
        <v>6164</v>
      </c>
      <c r="I635" s="22" t="s">
        <v>3860</v>
      </c>
    </row>
    <row r="636" spans="1:77">
      <c r="A636" s="4" t="s">
        <v>6113</v>
      </c>
      <c r="B636" s="1" t="s">
        <v>6114</v>
      </c>
      <c r="C636" s="18">
        <v>12</v>
      </c>
      <c r="D636" s="19">
        <v>0.13</v>
      </c>
      <c r="E636" s="18">
        <v>3</v>
      </c>
      <c r="F636" s="20">
        <v>20.8</v>
      </c>
      <c r="G636" s="20">
        <v>22.1</v>
      </c>
      <c r="H636" s="41" t="s">
        <v>6165</v>
      </c>
      <c r="I636" s="22" t="s">
        <v>3860</v>
      </c>
    </row>
    <row r="637" spans="1:77">
      <c r="A637" s="4" t="s">
        <v>6197</v>
      </c>
      <c r="B637" s="1" t="s">
        <v>6198</v>
      </c>
      <c r="C637" s="18">
        <v>12</v>
      </c>
      <c r="D637" s="6">
        <v>0.08</v>
      </c>
      <c r="E637" s="3">
        <v>1</v>
      </c>
      <c r="F637" s="20">
        <v>11</v>
      </c>
      <c r="G637" s="20">
        <v>11.7</v>
      </c>
      <c r="H637" s="21" t="s">
        <v>6315</v>
      </c>
      <c r="I637" s="22" t="s">
        <v>3858</v>
      </c>
    </row>
    <row r="638" spans="1:77">
      <c r="A638" s="4" t="s">
        <v>335</v>
      </c>
      <c r="B638" s="17" t="s">
        <v>455</v>
      </c>
      <c r="C638" s="3">
        <v>12</v>
      </c>
      <c r="D638" s="6">
        <v>0.17646297527393831</v>
      </c>
      <c r="E638" s="3">
        <v>2</v>
      </c>
      <c r="F638" s="20">
        <v>8.8000000000000007</v>
      </c>
      <c r="G638" s="20">
        <v>9.3000000000000007</v>
      </c>
      <c r="H638" s="21" t="s">
        <v>4593</v>
      </c>
      <c r="I638" s="22" t="s">
        <v>3860</v>
      </c>
    </row>
    <row r="639" spans="1:77">
      <c r="A639" s="16" t="s">
        <v>294</v>
      </c>
      <c r="B639" s="17" t="s">
        <v>449</v>
      </c>
      <c r="C639" s="18">
        <v>12</v>
      </c>
      <c r="D639" s="19">
        <v>0.18</v>
      </c>
      <c r="E639" s="18">
        <v>2</v>
      </c>
      <c r="F639" s="20">
        <v>8.8000000000000007</v>
      </c>
      <c r="G639" s="20">
        <v>9.3000000000000007</v>
      </c>
      <c r="H639" s="21" t="s">
        <v>4594</v>
      </c>
      <c r="I639" s="22" t="s">
        <v>3860</v>
      </c>
    </row>
    <row r="640" spans="1:77">
      <c r="A640" s="16" t="s">
        <v>302</v>
      </c>
      <c r="B640" s="17" t="s">
        <v>453</v>
      </c>
      <c r="C640" s="18">
        <v>12</v>
      </c>
      <c r="D640" s="19">
        <v>0.18</v>
      </c>
      <c r="E640" s="18">
        <v>2</v>
      </c>
      <c r="F640" s="20" t="s">
        <v>6178</v>
      </c>
      <c r="G640" s="20" t="s">
        <v>6178</v>
      </c>
      <c r="H640" s="21" t="s">
        <v>4595</v>
      </c>
      <c r="I640" s="22" t="s">
        <v>3860</v>
      </c>
    </row>
    <row r="641" spans="1:77">
      <c r="A641" s="16" t="s">
        <v>303</v>
      </c>
      <c r="B641" s="17" t="s">
        <v>451</v>
      </c>
      <c r="C641" s="18">
        <v>12</v>
      </c>
      <c r="D641" s="19">
        <v>0.18</v>
      </c>
      <c r="E641" s="18">
        <v>2</v>
      </c>
      <c r="F641" s="20">
        <v>8.8000000000000007</v>
      </c>
      <c r="G641" s="20">
        <v>8.8000000000000007</v>
      </c>
      <c r="H641" s="21" t="s">
        <v>4596</v>
      </c>
      <c r="I641" s="22" t="s">
        <v>3860</v>
      </c>
    </row>
    <row r="642" spans="1:77">
      <c r="A642" s="16" t="s">
        <v>301</v>
      </c>
      <c r="B642" s="17" t="s">
        <v>452</v>
      </c>
      <c r="C642" s="18">
        <v>12</v>
      </c>
      <c r="D642" s="19">
        <v>0.18</v>
      </c>
      <c r="E642" s="18">
        <v>2</v>
      </c>
      <c r="F642" s="20">
        <v>8.8000000000000007</v>
      </c>
      <c r="G642" s="20">
        <v>9.3000000000000007</v>
      </c>
      <c r="H642" s="21" t="s">
        <v>4597</v>
      </c>
      <c r="I642" s="22" t="s">
        <v>3860</v>
      </c>
    </row>
    <row r="643" spans="1:77">
      <c r="A643" s="16" t="s">
        <v>296</v>
      </c>
      <c r="B643" s="17" t="s">
        <v>448</v>
      </c>
      <c r="C643" s="18">
        <v>12</v>
      </c>
      <c r="D643" s="19">
        <v>0.18</v>
      </c>
      <c r="E643" s="18">
        <v>2</v>
      </c>
      <c r="F643" s="20">
        <v>8.8000000000000007</v>
      </c>
      <c r="G643" s="20">
        <v>9.3000000000000007</v>
      </c>
      <c r="H643" s="21" t="s">
        <v>4598</v>
      </c>
      <c r="I643" s="22" t="s">
        <v>3860</v>
      </c>
    </row>
    <row r="644" spans="1:77">
      <c r="A644" s="16" t="s">
        <v>295</v>
      </c>
      <c r="B644" s="17" t="s">
        <v>450</v>
      </c>
      <c r="C644" s="18">
        <v>12</v>
      </c>
      <c r="D644" s="19">
        <v>0.18</v>
      </c>
      <c r="E644" s="18">
        <v>2</v>
      </c>
      <c r="F644" s="20">
        <v>8.8000000000000007</v>
      </c>
      <c r="G644" s="20">
        <v>9.3000000000000007</v>
      </c>
      <c r="H644" s="21" t="s">
        <v>4599</v>
      </c>
      <c r="I644" s="22" t="s">
        <v>3860</v>
      </c>
    </row>
    <row r="645" spans="1:77">
      <c r="A645" s="4" t="s">
        <v>336</v>
      </c>
      <c r="B645" s="17" t="s">
        <v>456</v>
      </c>
      <c r="C645" s="3">
        <v>12</v>
      </c>
      <c r="D645" s="6">
        <v>0.17646297527393831</v>
      </c>
      <c r="E645" s="3">
        <v>2</v>
      </c>
      <c r="F645" s="20">
        <v>8.8000000000000007</v>
      </c>
      <c r="G645" s="20">
        <v>9.3000000000000007</v>
      </c>
      <c r="H645" s="21" t="s">
        <v>4600</v>
      </c>
      <c r="I645" s="22" t="s">
        <v>3860</v>
      </c>
    </row>
    <row r="646" spans="1:77">
      <c r="A646" s="4" t="s">
        <v>337</v>
      </c>
      <c r="B646" s="17" t="s">
        <v>454</v>
      </c>
      <c r="C646" s="3">
        <v>12</v>
      </c>
      <c r="D646" s="6">
        <v>0.17646297527393831</v>
      </c>
      <c r="E646" s="3">
        <v>2</v>
      </c>
      <c r="F646" s="20">
        <v>8.8000000000000007</v>
      </c>
      <c r="G646" s="20">
        <v>9.3000000000000007</v>
      </c>
      <c r="H646" s="21" t="s">
        <v>4601</v>
      </c>
      <c r="I646" s="22" t="s">
        <v>3860</v>
      </c>
    </row>
    <row r="647" spans="1:77">
      <c r="A647" s="16" t="s">
        <v>78</v>
      </c>
      <c r="B647" s="17" t="s">
        <v>434</v>
      </c>
      <c r="C647" s="18">
        <v>6</v>
      </c>
      <c r="D647" s="19">
        <v>0.08</v>
      </c>
      <c r="E647" s="18">
        <v>2</v>
      </c>
      <c r="F647" s="20">
        <v>36.9</v>
      </c>
      <c r="G647" s="20">
        <v>39.200000000000003</v>
      </c>
      <c r="H647" s="21" t="s">
        <v>4602</v>
      </c>
      <c r="I647" s="22" t="s">
        <v>3858</v>
      </c>
    </row>
    <row r="648" spans="1:77">
      <c r="A648" s="16" t="s">
        <v>1994</v>
      </c>
      <c r="B648" s="17" t="s">
        <v>1995</v>
      </c>
      <c r="C648" s="18">
        <v>6</v>
      </c>
      <c r="D648" s="19">
        <v>0.08</v>
      </c>
      <c r="E648" s="18">
        <v>2</v>
      </c>
      <c r="F648" s="20">
        <v>36.9</v>
      </c>
      <c r="G648" s="20">
        <v>39.200000000000003</v>
      </c>
      <c r="H648" s="21" t="s">
        <v>4603</v>
      </c>
      <c r="I648" s="22" t="s">
        <v>3858</v>
      </c>
    </row>
    <row r="649" spans="1:77">
      <c r="A649" s="5" t="s">
        <v>1196</v>
      </c>
      <c r="B649" s="17" t="s">
        <v>1631</v>
      </c>
      <c r="C649" s="3">
        <v>6</v>
      </c>
      <c r="D649" s="6">
        <v>0.37</v>
      </c>
      <c r="E649" s="3">
        <v>6.6</v>
      </c>
      <c r="F649" s="20">
        <v>49.7</v>
      </c>
      <c r="G649" s="20">
        <v>52.7</v>
      </c>
      <c r="H649" s="21" t="s">
        <v>4604</v>
      </c>
      <c r="I649" s="22" t="s">
        <v>3860</v>
      </c>
    </row>
    <row r="650" spans="1:77">
      <c r="A650" s="16" t="s">
        <v>197</v>
      </c>
      <c r="B650" s="17" t="s">
        <v>1084</v>
      </c>
      <c r="C650" s="18">
        <v>12</v>
      </c>
      <c r="D650" s="19">
        <v>7.0000000000000007E-2</v>
      </c>
      <c r="E650" s="18">
        <v>7</v>
      </c>
      <c r="F650" s="20">
        <v>30.6</v>
      </c>
      <c r="G650" s="20">
        <v>32.5</v>
      </c>
      <c r="H650" s="21" t="s">
        <v>4605</v>
      </c>
      <c r="I650" s="22" t="s">
        <v>3860</v>
      </c>
      <c r="BY650" s="1"/>
    </row>
    <row r="651" spans="1:77">
      <c r="A651" s="16" t="s">
        <v>243</v>
      </c>
      <c r="B651" s="17" t="s">
        <v>1085</v>
      </c>
      <c r="C651" s="18">
        <v>12</v>
      </c>
      <c r="D651" s="19">
        <v>7.0000000000000007E-2</v>
      </c>
      <c r="E651" s="18">
        <v>7</v>
      </c>
      <c r="F651" s="20">
        <v>30.6</v>
      </c>
      <c r="G651" s="20">
        <v>32.5</v>
      </c>
      <c r="H651" s="21" t="s">
        <v>4606</v>
      </c>
      <c r="I651" s="22" t="s">
        <v>3860</v>
      </c>
    </row>
    <row r="652" spans="1:77">
      <c r="A652" s="16" t="s">
        <v>244</v>
      </c>
      <c r="B652" s="17" t="s">
        <v>1656</v>
      </c>
      <c r="C652" s="18">
        <v>6</v>
      </c>
      <c r="D652" s="19">
        <v>0.19</v>
      </c>
      <c r="E652" s="18">
        <v>5</v>
      </c>
      <c r="F652" s="20">
        <v>147</v>
      </c>
      <c r="G652" s="20">
        <v>156</v>
      </c>
      <c r="H652" s="21" t="s">
        <v>4607</v>
      </c>
      <c r="I652" s="22" t="s">
        <v>3860</v>
      </c>
    </row>
    <row r="653" spans="1:77">
      <c r="A653" s="16" t="s">
        <v>297</v>
      </c>
      <c r="B653" s="17" t="s">
        <v>1086</v>
      </c>
      <c r="C653" s="18">
        <v>12</v>
      </c>
      <c r="D653" s="19">
        <v>0.01</v>
      </c>
      <c r="E653" s="18">
        <v>3</v>
      </c>
      <c r="F653" s="20">
        <v>20.5</v>
      </c>
      <c r="G653" s="20">
        <v>21.8</v>
      </c>
      <c r="H653" s="21" t="s">
        <v>4608</v>
      </c>
      <c r="I653" s="22" t="s">
        <v>3860</v>
      </c>
    </row>
    <row r="654" spans="1:77">
      <c r="A654" s="4" t="s">
        <v>1207</v>
      </c>
      <c r="B654" s="17" t="s">
        <v>1829</v>
      </c>
      <c r="C654" s="30">
        <v>12</v>
      </c>
      <c r="D654" s="35">
        <v>7.0000000000000007E-2</v>
      </c>
      <c r="E654" s="34">
        <v>2</v>
      </c>
      <c r="F654" s="20">
        <v>31.1</v>
      </c>
      <c r="G654" s="20">
        <v>31.1</v>
      </c>
      <c r="H654" s="21" t="s">
        <v>4609</v>
      </c>
      <c r="I654" s="22" t="s">
        <v>3859</v>
      </c>
    </row>
    <row r="655" spans="1:77">
      <c r="A655" s="4" t="s">
        <v>1206</v>
      </c>
      <c r="B655" s="17" t="s">
        <v>1828</v>
      </c>
      <c r="C655" s="30">
        <v>12</v>
      </c>
      <c r="D655" s="35">
        <v>7.0000000000000007E-2</v>
      </c>
      <c r="E655" s="34">
        <v>2</v>
      </c>
      <c r="F655" s="20">
        <v>31.1</v>
      </c>
      <c r="G655" s="20">
        <v>31.1</v>
      </c>
      <c r="H655" s="21" t="s">
        <v>4610</v>
      </c>
      <c r="I655" s="22" t="s">
        <v>3859</v>
      </c>
    </row>
    <row r="656" spans="1:77">
      <c r="A656" s="4" t="s">
        <v>1205</v>
      </c>
      <c r="B656" s="17" t="s">
        <v>1827</v>
      </c>
      <c r="C656" s="30">
        <v>12</v>
      </c>
      <c r="D656" s="35">
        <v>7.0000000000000007E-2</v>
      </c>
      <c r="E656" s="34">
        <v>2</v>
      </c>
      <c r="F656" s="20">
        <v>31.1</v>
      </c>
      <c r="G656" s="20">
        <v>31.1</v>
      </c>
      <c r="H656" s="21" t="s">
        <v>4611</v>
      </c>
      <c r="I656" s="22" t="s">
        <v>3859</v>
      </c>
    </row>
    <row r="657" spans="1:77">
      <c r="A657" s="4" t="s">
        <v>1204</v>
      </c>
      <c r="B657" s="17" t="s">
        <v>1826</v>
      </c>
      <c r="C657" s="30">
        <v>12</v>
      </c>
      <c r="D657" s="35">
        <v>7.0000000000000007E-2</v>
      </c>
      <c r="E657" s="34">
        <v>2</v>
      </c>
      <c r="F657" s="20">
        <v>31.1</v>
      </c>
      <c r="G657" s="20">
        <v>31.1</v>
      </c>
      <c r="H657" s="21" t="s">
        <v>4612</v>
      </c>
      <c r="I657" s="22" t="s">
        <v>3859</v>
      </c>
    </row>
    <row r="658" spans="1:77">
      <c r="A658" s="4" t="s">
        <v>1203</v>
      </c>
      <c r="B658" s="17" t="s">
        <v>1825</v>
      </c>
      <c r="C658" s="30">
        <v>12</v>
      </c>
      <c r="D658" s="35">
        <v>7.0000000000000007E-2</v>
      </c>
      <c r="E658" s="34">
        <v>2</v>
      </c>
      <c r="F658" s="20">
        <v>31.1</v>
      </c>
      <c r="G658" s="20">
        <v>31.1</v>
      </c>
      <c r="H658" s="21" t="s">
        <v>4613</v>
      </c>
      <c r="I658" s="22" t="s">
        <v>3859</v>
      </c>
    </row>
    <row r="659" spans="1:77">
      <c r="A659" s="4" t="s">
        <v>1202</v>
      </c>
      <c r="B659" s="17" t="s">
        <v>1824</v>
      </c>
      <c r="C659" s="30">
        <v>12</v>
      </c>
      <c r="D659" s="35">
        <v>7.0000000000000007E-2</v>
      </c>
      <c r="E659" s="34">
        <v>2</v>
      </c>
      <c r="F659" s="20">
        <v>38.200000000000003</v>
      </c>
      <c r="G659" s="20">
        <v>38.200000000000003</v>
      </c>
      <c r="H659" s="21" t="s">
        <v>4614</v>
      </c>
      <c r="I659" s="22" t="s">
        <v>3859</v>
      </c>
    </row>
    <row r="660" spans="1:77">
      <c r="A660" s="4" t="s">
        <v>1201</v>
      </c>
      <c r="B660" s="17" t="s">
        <v>1823</v>
      </c>
      <c r="C660" s="30">
        <v>12</v>
      </c>
      <c r="D660" s="35">
        <v>7.0000000000000007E-2</v>
      </c>
      <c r="E660" s="34">
        <v>2</v>
      </c>
      <c r="F660" s="20">
        <v>38.200000000000003</v>
      </c>
      <c r="G660" s="20">
        <v>38.200000000000003</v>
      </c>
      <c r="H660" s="21" t="s">
        <v>4615</v>
      </c>
      <c r="I660" s="22" t="s">
        <v>3859</v>
      </c>
    </row>
    <row r="661" spans="1:77">
      <c r="A661" s="4" t="s">
        <v>1200</v>
      </c>
      <c r="B661" s="17" t="s">
        <v>1822</v>
      </c>
      <c r="C661" s="30">
        <v>12</v>
      </c>
      <c r="D661" s="35">
        <v>7.0000000000000007E-2</v>
      </c>
      <c r="E661" s="34">
        <v>2</v>
      </c>
      <c r="F661" s="20">
        <v>38.200000000000003</v>
      </c>
      <c r="G661" s="20">
        <v>38.200000000000003</v>
      </c>
      <c r="H661" s="21" t="s">
        <v>4616</v>
      </c>
      <c r="I661" s="22" t="s">
        <v>3859</v>
      </c>
    </row>
    <row r="662" spans="1:77">
      <c r="A662" s="4" t="s">
        <v>1199</v>
      </c>
      <c r="B662" s="17" t="s">
        <v>1821</v>
      </c>
      <c r="C662" s="30">
        <v>12</v>
      </c>
      <c r="D662" s="35">
        <v>7.0000000000000007E-2</v>
      </c>
      <c r="E662" s="34">
        <v>2</v>
      </c>
      <c r="F662" s="20">
        <v>38.200000000000003</v>
      </c>
      <c r="G662" s="20">
        <v>38.200000000000003</v>
      </c>
      <c r="H662" s="21" t="s">
        <v>4617</v>
      </c>
      <c r="I662" s="22" t="s">
        <v>3859</v>
      </c>
    </row>
    <row r="663" spans="1:77">
      <c r="A663" s="4" t="s">
        <v>1198</v>
      </c>
      <c r="B663" s="17" t="s">
        <v>1820</v>
      </c>
      <c r="C663" s="30">
        <v>12</v>
      </c>
      <c r="D663" s="35">
        <v>7.0000000000000007E-2</v>
      </c>
      <c r="E663" s="34">
        <v>2</v>
      </c>
      <c r="F663" s="20">
        <v>38.200000000000003</v>
      </c>
      <c r="G663" s="20">
        <v>38.200000000000003</v>
      </c>
      <c r="H663" s="21" t="s">
        <v>4618</v>
      </c>
      <c r="I663" s="22" t="s">
        <v>3859</v>
      </c>
    </row>
    <row r="664" spans="1:77">
      <c r="A664" s="4" t="s">
        <v>1519</v>
      </c>
      <c r="B664" s="17" t="s">
        <v>1834</v>
      </c>
      <c r="C664" s="30">
        <v>12</v>
      </c>
      <c r="D664" s="35">
        <v>7.0000000000000007E-2</v>
      </c>
      <c r="E664" s="34">
        <v>2</v>
      </c>
      <c r="F664" s="20">
        <v>13.1</v>
      </c>
      <c r="G664" s="20">
        <v>13.9</v>
      </c>
      <c r="H664" s="21" t="s">
        <v>4619</v>
      </c>
      <c r="I664" s="22" t="s">
        <v>3860</v>
      </c>
    </row>
    <row r="665" spans="1:77">
      <c r="A665" s="4" t="s">
        <v>1518</v>
      </c>
      <c r="B665" s="17" t="s">
        <v>1833</v>
      </c>
      <c r="C665" s="30">
        <v>12</v>
      </c>
      <c r="D665" s="35">
        <v>7.0000000000000007E-2</v>
      </c>
      <c r="E665" s="34">
        <v>2</v>
      </c>
      <c r="F665" s="20">
        <v>13.1</v>
      </c>
      <c r="G665" s="20">
        <v>13.9</v>
      </c>
      <c r="H665" s="21" t="s">
        <v>4620</v>
      </c>
      <c r="I665" s="22" t="s">
        <v>3860</v>
      </c>
    </row>
    <row r="666" spans="1:77">
      <c r="A666" s="4" t="s">
        <v>1517</v>
      </c>
      <c r="B666" s="17" t="s">
        <v>1832</v>
      </c>
      <c r="C666" s="30">
        <v>12</v>
      </c>
      <c r="D666" s="35">
        <v>7.0000000000000007E-2</v>
      </c>
      <c r="E666" s="34">
        <v>2</v>
      </c>
      <c r="F666" s="20">
        <v>13.1</v>
      </c>
      <c r="G666" s="20">
        <v>13.9</v>
      </c>
      <c r="H666" s="21" t="s">
        <v>4621</v>
      </c>
      <c r="I666" s="22" t="s">
        <v>3860</v>
      </c>
    </row>
    <row r="667" spans="1:77">
      <c r="A667" s="4" t="s">
        <v>1516</v>
      </c>
      <c r="B667" s="17" t="s">
        <v>1831</v>
      </c>
      <c r="C667" s="30">
        <v>12</v>
      </c>
      <c r="D667" s="35">
        <v>7.0000000000000007E-2</v>
      </c>
      <c r="E667" s="34">
        <v>2</v>
      </c>
      <c r="F667" s="20">
        <v>13.1</v>
      </c>
      <c r="G667" s="20">
        <v>13.9</v>
      </c>
      <c r="H667" s="21" t="s">
        <v>4622</v>
      </c>
      <c r="I667" s="22" t="s">
        <v>3860</v>
      </c>
    </row>
    <row r="668" spans="1:77">
      <c r="A668" s="4" t="s">
        <v>1515</v>
      </c>
      <c r="B668" s="17" t="s">
        <v>1830</v>
      </c>
      <c r="C668" s="30">
        <v>12</v>
      </c>
      <c r="D668" s="35">
        <v>7.0000000000000007E-2</v>
      </c>
      <c r="E668" s="34">
        <v>2</v>
      </c>
      <c r="F668" s="20">
        <v>13.1</v>
      </c>
      <c r="G668" s="20">
        <v>13.9</v>
      </c>
      <c r="H668" s="21" t="s">
        <v>4623</v>
      </c>
      <c r="I668" s="22" t="s">
        <v>3860</v>
      </c>
    </row>
    <row r="669" spans="1:77">
      <c r="A669" s="4" t="s">
        <v>1849</v>
      </c>
      <c r="B669" s="17" t="s">
        <v>1859</v>
      </c>
      <c r="C669" s="30">
        <v>12</v>
      </c>
      <c r="D669" s="35">
        <v>7.0000000000000007E-2</v>
      </c>
      <c r="E669" s="34">
        <v>2</v>
      </c>
      <c r="F669" s="20">
        <v>13.1</v>
      </c>
      <c r="G669" s="20">
        <v>13.9</v>
      </c>
      <c r="H669" s="21" t="s">
        <v>4624</v>
      </c>
      <c r="I669" s="22" t="s">
        <v>3860</v>
      </c>
    </row>
    <row r="670" spans="1:77">
      <c r="A670" s="4" t="s">
        <v>1848</v>
      </c>
      <c r="B670" s="17" t="s">
        <v>1858</v>
      </c>
      <c r="C670" s="30">
        <v>12</v>
      </c>
      <c r="D670" s="35">
        <v>7.0000000000000007E-2</v>
      </c>
      <c r="E670" s="34">
        <v>2</v>
      </c>
      <c r="F670" s="20">
        <v>13.1</v>
      </c>
      <c r="G670" s="20">
        <v>13.9</v>
      </c>
      <c r="H670" s="21" t="s">
        <v>4625</v>
      </c>
      <c r="I670" s="22" t="s">
        <v>3860</v>
      </c>
    </row>
    <row r="671" spans="1:77">
      <c r="A671" s="4" t="s">
        <v>1847</v>
      </c>
      <c r="B671" s="17" t="s">
        <v>1857</v>
      </c>
      <c r="C671" s="30">
        <v>12</v>
      </c>
      <c r="D671" s="35">
        <v>7.0000000000000007E-2</v>
      </c>
      <c r="E671" s="34">
        <v>2</v>
      </c>
      <c r="F671" s="20">
        <v>13.1</v>
      </c>
      <c r="G671" s="20">
        <v>13.9</v>
      </c>
      <c r="H671" s="21" t="s">
        <v>4626</v>
      </c>
      <c r="I671" s="22" t="s">
        <v>3860</v>
      </c>
    </row>
    <row r="672" spans="1:77" s="64" customFormat="1">
      <c r="A672" s="4" t="s">
        <v>1846</v>
      </c>
      <c r="B672" s="17" t="s">
        <v>1856</v>
      </c>
      <c r="C672" s="30">
        <v>12</v>
      </c>
      <c r="D672" s="35">
        <v>7.0000000000000007E-2</v>
      </c>
      <c r="E672" s="34">
        <v>2</v>
      </c>
      <c r="F672" s="20">
        <v>13.1</v>
      </c>
      <c r="G672" s="20">
        <v>13.9</v>
      </c>
      <c r="H672" s="21" t="s">
        <v>4627</v>
      </c>
      <c r="I672" s="22" t="s">
        <v>3860</v>
      </c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/>
      <c r="BT672" s="22"/>
      <c r="BU672" s="22"/>
      <c r="BV672" s="22"/>
      <c r="BW672" s="22"/>
      <c r="BX672" s="22"/>
      <c r="BY672" s="22"/>
    </row>
    <row r="673" spans="1:77">
      <c r="A673" s="4" t="s">
        <v>1845</v>
      </c>
      <c r="B673" s="17" t="s">
        <v>1855</v>
      </c>
      <c r="C673" s="30">
        <v>12</v>
      </c>
      <c r="D673" s="35">
        <v>7.0000000000000007E-2</v>
      </c>
      <c r="E673" s="34">
        <v>2</v>
      </c>
      <c r="F673" s="20">
        <v>13.1</v>
      </c>
      <c r="G673" s="20">
        <v>13.9</v>
      </c>
      <c r="H673" s="21" t="s">
        <v>4628</v>
      </c>
      <c r="I673" s="22" t="s">
        <v>3860</v>
      </c>
    </row>
    <row r="674" spans="1:77">
      <c r="A674" s="4" t="s">
        <v>1524</v>
      </c>
      <c r="B674" s="17" t="s">
        <v>1839</v>
      </c>
      <c r="C674" s="30">
        <v>12</v>
      </c>
      <c r="D674" s="35">
        <v>7.0000000000000007E-2</v>
      </c>
      <c r="E674" s="34">
        <v>2</v>
      </c>
      <c r="F674" s="20">
        <v>13.1</v>
      </c>
      <c r="G674" s="20">
        <v>13.9</v>
      </c>
      <c r="H674" s="21" t="s">
        <v>4629</v>
      </c>
      <c r="I674" s="22" t="s">
        <v>3860</v>
      </c>
    </row>
    <row r="675" spans="1:77">
      <c r="A675" s="4" t="s">
        <v>1523</v>
      </c>
      <c r="B675" s="17" t="s">
        <v>1838</v>
      </c>
      <c r="C675" s="30">
        <v>12</v>
      </c>
      <c r="D675" s="35">
        <v>7.0000000000000007E-2</v>
      </c>
      <c r="E675" s="34">
        <v>2</v>
      </c>
      <c r="F675" s="20">
        <v>13.1</v>
      </c>
      <c r="G675" s="20">
        <v>13.9</v>
      </c>
      <c r="H675" s="21" t="s">
        <v>4630</v>
      </c>
      <c r="I675" s="22" t="s">
        <v>3860</v>
      </c>
    </row>
    <row r="676" spans="1:77">
      <c r="A676" s="4" t="s">
        <v>1522</v>
      </c>
      <c r="B676" s="17" t="s">
        <v>1837</v>
      </c>
      <c r="C676" s="30">
        <v>12</v>
      </c>
      <c r="D676" s="35">
        <v>7.0000000000000007E-2</v>
      </c>
      <c r="E676" s="34">
        <v>2</v>
      </c>
      <c r="F676" s="20">
        <v>13.1</v>
      </c>
      <c r="G676" s="20">
        <v>13.9</v>
      </c>
      <c r="H676" s="21" t="s">
        <v>4631</v>
      </c>
      <c r="I676" s="22" t="s">
        <v>3860</v>
      </c>
    </row>
    <row r="677" spans="1:77">
      <c r="A677" s="4" t="s">
        <v>1521</v>
      </c>
      <c r="B677" s="17" t="s">
        <v>1836</v>
      </c>
      <c r="C677" s="30">
        <v>12</v>
      </c>
      <c r="D677" s="35">
        <v>7.0000000000000007E-2</v>
      </c>
      <c r="E677" s="34">
        <v>2</v>
      </c>
      <c r="F677" s="20">
        <v>13.1</v>
      </c>
      <c r="G677" s="20">
        <v>13.9</v>
      </c>
      <c r="H677" s="21" t="s">
        <v>4632</v>
      </c>
      <c r="I677" s="22" t="s">
        <v>3860</v>
      </c>
    </row>
    <row r="678" spans="1:77" s="64" customFormat="1">
      <c r="A678" s="4" t="s">
        <v>1520</v>
      </c>
      <c r="B678" s="17" t="s">
        <v>1835</v>
      </c>
      <c r="C678" s="30">
        <v>12</v>
      </c>
      <c r="D678" s="35">
        <v>7.0000000000000007E-2</v>
      </c>
      <c r="E678" s="34">
        <v>2</v>
      </c>
      <c r="F678" s="20">
        <v>13.1</v>
      </c>
      <c r="G678" s="20">
        <v>13.9</v>
      </c>
      <c r="H678" s="21" t="s">
        <v>4633</v>
      </c>
      <c r="I678" s="22" t="s">
        <v>3860</v>
      </c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/>
      <c r="BT678" s="22"/>
      <c r="BU678" s="22"/>
      <c r="BV678" s="22"/>
      <c r="BW678" s="22"/>
      <c r="BX678" s="22"/>
      <c r="BY678" s="22"/>
    </row>
    <row r="679" spans="1:77">
      <c r="A679" s="4" t="s">
        <v>1854</v>
      </c>
      <c r="B679" s="17" t="s">
        <v>1863</v>
      </c>
      <c r="C679" s="30">
        <v>12</v>
      </c>
      <c r="D679" s="35">
        <v>7.0000000000000007E-2</v>
      </c>
      <c r="E679" s="34">
        <v>2</v>
      </c>
      <c r="F679" s="20">
        <v>13.1</v>
      </c>
      <c r="G679" s="20">
        <v>13.9</v>
      </c>
      <c r="H679" s="21" t="s">
        <v>4634</v>
      </c>
      <c r="I679" s="22" t="s">
        <v>3860</v>
      </c>
    </row>
    <row r="680" spans="1:77">
      <c r="A680" s="4" t="s">
        <v>1853</v>
      </c>
      <c r="B680" s="17" t="s">
        <v>1862</v>
      </c>
      <c r="C680" s="30">
        <v>12</v>
      </c>
      <c r="D680" s="35">
        <v>7.0000000000000007E-2</v>
      </c>
      <c r="E680" s="34">
        <v>2</v>
      </c>
      <c r="F680" s="20">
        <v>13.1</v>
      </c>
      <c r="G680" s="20">
        <v>13.9</v>
      </c>
      <c r="H680" s="21" t="s">
        <v>4635</v>
      </c>
      <c r="I680" s="22" t="s">
        <v>3860</v>
      </c>
    </row>
    <row r="681" spans="1:77">
      <c r="A681" s="4" t="s">
        <v>1852</v>
      </c>
      <c r="B681" s="17" t="s">
        <v>1861</v>
      </c>
      <c r="C681" s="30">
        <v>12</v>
      </c>
      <c r="D681" s="35">
        <v>7.0000000000000007E-2</v>
      </c>
      <c r="E681" s="34">
        <v>2</v>
      </c>
      <c r="F681" s="20">
        <v>13.1</v>
      </c>
      <c r="G681" s="20">
        <v>13.9</v>
      </c>
      <c r="H681" s="21" t="s">
        <v>4636</v>
      </c>
      <c r="I681" s="22" t="s">
        <v>3860</v>
      </c>
    </row>
    <row r="682" spans="1:77">
      <c r="A682" s="4" t="s">
        <v>1851</v>
      </c>
      <c r="B682" s="17" t="s">
        <v>1860</v>
      </c>
      <c r="C682" s="30">
        <v>12</v>
      </c>
      <c r="D682" s="35">
        <v>7.0000000000000007E-2</v>
      </c>
      <c r="E682" s="34">
        <v>2</v>
      </c>
      <c r="F682" s="20">
        <v>13.1</v>
      </c>
      <c r="G682" s="20">
        <v>13.9</v>
      </c>
      <c r="H682" s="21" t="s">
        <v>4637</v>
      </c>
      <c r="I682" s="22" t="s">
        <v>3860</v>
      </c>
    </row>
    <row r="683" spans="1:77">
      <c r="A683" s="4" t="s">
        <v>1850</v>
      </c>
      <c r="B683" s="17" t="s">
        <v>1864</v>
      </c>
      <c r="C683" s="30">
        <v>12</v>
      </c>
      <c r="D683" s="35">
        <v>7.0000000000000007E-2</v>
      </c>
      <c r="E683" s="34">
        <v>2</v>
      </c>
      <c r="F683" s="20">
        <v>13.1</v>
      </c>
      <c r="G683" s="20">
        <v>13.9</v>
      </c>
      <c r="H683" s="21" t="s">
        <v>4638</v>
      </c>
      <c r="I683" s="22" t="s">
        <v>3860</v>
      </c>
    </row>
    <row r="684" spans="1:77">
      <c r="A684" s="4" t="s">
        <v>1529</v>
      </c>
      <c r="B684" s="17" t="s">
        <v>1844</v>
      </c>
      <c r="C684" s="30">
        <v>12</v>
      </c>
      <c r="D684" s="35">
        <v>7.0000000000000007E-2</v>
      </c>
      <c r="E684" s="34">
        <v>2</v>
      </c>
      <c r="F684" s="20">
        <v>13.1</v>
      </c>
      <c r="G684" s="20">
        <v>13.9</v>
      </c>
      <c r="H684" s="21" t="s">
        <v>4639</v>
      </c>
      <c r="I684" s="22" t="s">
        <v>3860</v>
      </c>
    </row>
    <row r="685" spans="1:77">
      <c r="A685" s="4" t="s">
        <v>1528</v>
      </c>
      <c r="B685" s="17" t="s">
        <v>1843</v>
      </c>
      <c r="C685" s="30">
        <v>12</v>
      </c>
      <c r="D685" s="35">
        <v>7.0000000000000007E-2</v>
      </c>
      <c r="E685" s="34">
        <v>2</v>
      </c>
      <c r="F685" s="20">
        <v>13.1</v>
      </c>
      <c r="G685" s="20">
        <v>13.9</v>
      </c>
      <c r="H685" s="21" t="s">
        <v>4640</v>
      </c>
      <c r="I685" s="22" t="s">
        <v>3860</v>
      </c>
    </row>
    <row r="686" spans="1:77">
      <c r="A686" s="4" t="s">
        <v>1527</v>
      </c>
      <c r="B686" s="17" t="s">
        <v>1842</v>
      </c>
      <c r="C686" s="30">
        <v>12</v>
      </c>
      <c r="D686" s="35">
        <v>7.0000000000000007E-2</v>
      </c>
      <c r="E686" s="34">
        <v>2</v>
      </c>
      <c r="F686" s="20">
        <v>13.1</v>
      </c>
      <c r="G686" s="20">
        <v>13.9</v>
      </c>
      <c r="H686" s="21" t="s">
        <v>4641</v>
      </c>
      <c r="I686" s="22" t="s">
        <v>3860</v>
      </c>
    </row>
    <row r="687" spans="1:77">
      <c r="A687" s="4" t="s">
        <v>1526</v>
      </c>
      <c r="B687" s="17" t="s">
        <v>1841</v>
      </c>
      <c r="C687" s="30">
        <v>12</v>
      </c>
      <c r="D687" s="35">
        <v>7.0000000000000007E-2</v>
      </c>
      <c r="E687" s="34">
        <v>2</v>
      </c>
      <c r="F687" s="20">
        <v>13.1</v>
      </c>
      <c r="G687" s="20">
        <v>13.9</v>
      </c>
      <c r="H687" s="21" t="s">
        <v>4642</v>
      </c>
      <c r="I687" s="22" t="s">
        <v>3860</v>
      </c>
    </row>
    <row r="688" spans="1:77">
      <c r="A688" s="4" t="s">
        <v>1525</v>
      </c>
      <c r="B688" s="17" t="s">
        <v>1840</v>
      </c>
      <c r="C688" s="30">
        <v>12</v>
      </c>
      <c r="D688" s="35">
        <v>7.0000000000000007E-2</v>
      </c>
      <c r="E688" s="34">
        <v>2</v>
      </c>
      <c r="F688" s="20">
        <v>13.1</v>
      </c>
      <c r="G688" s="20">
        <v>13.9</v>
      </c>
      <c r="H688" s="21" t="s">
        <v>4643</v>
      </c>
      <c r="I688" s="22" t="s">
        <v>3860</v>
      </c>
    </row>
    <row r="689" spans="1:76">
      <c r="A689" s="24" t="s">
        <v>2122</v>
      </c>
      <c r="B689" s="17" t="s">
        <v>2884</v>
      </c>
      <c r="C689" s="30">
        <v>12</v>
      </c>
      <c r="D689" s="35">
        <v>7.0000000000000007E-2</v>
      </c>
      <c r="E689" s="34">
        <v>2</v>
      </c>
      <c r="F689" s="20">
        <v>13.2</v>
      </c>
      <c r="G689" s="20">
        <v>14</v>
      </c>
      <c r="H689" s="21" t="s">
        <v>4644</v>
      </c>
      <c r="I689" s="22" t="s">
        <v>3860</v>
      </c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4"/>
      <c r="AE689" s="64"/>
      <c r="AF689" s="64"/>
      <c r="AG689" s="64"/>
      <c r="AH689" s="64"/>
      <c r="AI689" s="64"/>
      <c r="AJ689" s="64"/>
      <c r="AK689" s="64"/>
      <c r="AL689" s="64"/>
      <c r="AM689" s="64"/>
      <c r="AN689" s="64"/>
      <c r="AO689" s="64"/>
      <c r="AP689" s="64"/>
      <c r="AQ689" s="64"/>
      <c r="AR689" s="64"/>
      <c r="AS689" s="64"/>
      <c r="AT689" s="64"/>
      <c r="AU689" s="64"/>
      <c r="AV689" s="64"/>
      <c r="AW689" s="64"/>
      <c r="AX689" s="64"/>
      <c r="AY689" s="64"/>
      <c r="AZ689" s="64"/>
      <c r="BA689" s="64"/>
      <c r="BB689" s="64"/>
      <c r="BC689" s="64"/>
      <c r="BD689" s="64"/>
      <c r="BE689" s="64"/>
      <c r="BF689" s="64"/>
      <c r="BG689" s="64"/>
      <c r="BH689" s="64"/>
      <c r="BI689" s="64"/>
      <c r="BJ689" s="64"/>
      <c r="BK689" s="64"/>
      <c r="BL689" s="64"/>
      <c r="BM689" s="64"/>
      <c r="BN689" s="64"/>
      <c r="BO689" s="64"/>
      <c r="BP689" s="64"/>
      <c r="BQ689" s="64"/>
      <c r="BR689" s="64"/>
      <c r="BS689" s="64"/>
      <c r="BT689" s="64"/>
      <c r="BU689" s="64"/>
      <c r="BV689" s="64"/>
      <c r="BW689" s="64"/>
      <c r="BX689" s="64"/>
    </row>
    <row r="690" spans="1:76">
      <c r="A690" s="24" t="s">
        <v>2121</v>
      </c>
      <c r="B690" s="17" t="s">
        <v>2885</v>
      </c>
      <c r="C690" s="30">
        <v>12</v>
      </c>
      <c r="D690" s="35">
        <v>7.0000000000000007E-2</v>
      </c>
      <c r="E690" s="34">
        <v>2</v>
      </c>
      <c r="F690" s="20">
        <v>13.2</v>
      </c>
      <c r="G690" s="20">
        <v>14</v>
      </c>
      <c r="H690" s="21" t="s">
        <v>4645</v>
      </c>
      <c r="I690" s="22" t="s">
        <v>3860</v>
      </c>
    </row>
    <row r="691" spans="1:76">
      <c r="A691" s="24" t="s">
        <v>2120</v>
      </c>
      <c r="B691" s="17" t="s">
        <v>2886</v>
      </c>
      <c r="C691" s="30">
        <v>12</v>
      </c>
      <c r="D691" s="35">
        <v>7.0000000000000007E-2</v>
      </c>
      <c r="E691" s="34">
        <v>2</v>
      </c>
      <c r="F691" s="20">
        <v>13.2</v>
      </c>
      <c r="G691" s="20">
        <v>14</v>
      </c>
      <c r="H691" s="21" t="s">
        <v>4646</v>
      </c>
      <c r="I691" s="22" t="s">
        <v>3860</v>
      </c>
    </row>
    <row r="692" spans="1:76">
      <c r="A692" s="24" t="s">
        <v>2119</v>
      </c>
      <c r="B692" s="17" t="s">
        <v>2887</v>
      </c>
      <c r="C692" s="30">
        <v>12</v>
      </c>
      <c r="D692" s="35">
        <v>7.0000000000000007E-2</v>
      </c>
      <c r="E692" s="34">
        <v>2</v>
      </c>
      <c r="F692" s="20">
        <v>13.2</v>
      </c>
      <c r="G692" s="20">
        <v>14</v>
      </c>
      <c r="H692" s="21" t="s">
        <v>4647</v>
      </c>
      <c r="I692" s="22" t="s">
        <v>3860</v>
      </c>
    </row>
    <row r="693" spans="1:76">
      <c r="A693" s="24" t="s">
        <v>2118</v>
      </c>
      <c r="B693" s="17" t="s">
        <v>2888</v>
      </c>
      <c r="C693" s="30">
        <v>12</v>
      </c>
      <c r="D693" s="35">
        <v>7.0000000000000007E-2</v>
      </c>
      <c r="E693" s="34">
        <v>2</v>
      </c>
      <c r="F693" s="20">
        <v>13.2</v>
      </c>
      <c r="G693" s="20">
        <v>14</v>
      </c>
      <c r="H693" s="21" t="s">
        <v>4648</v>
      </c>
      <c r="I693" s="22" t="s">
        <v>3860</v>
      </c>
    </row>
    <row r="694" spans="1:76" ht="25.5">
      <c r="A694" s="4" t="s">
        <v>2127</v>
      </c>
      <c r="B694" s="1" t="s">
        <v>2133</v>
      </c>
      <c r="C694" s="30" t="s">
        <v>2135</v>
      </c>
      <c r="D694" s="35">
        <v>0.14000000000000001</v>
      </c>
      <c r="E694" s="34">
        <v>4</v>
      </c>
      <c r="F694" s="20">
        <v>29</v>
      </c>
      <c r="G694" s="20">
        <v>30.8</v>
      </c>
      <c r="H694" s="21" t="s">
        <v>4649</v>
      </c>
      <c r="I694" s="22" t="s">
        <v>3860</v>
      </c>
    </row>
    <row r="695" spans="1:76" ht="25.5">
      <c r="A695" s="4" t="s">
        <v>2128</v>
      </c>
      <c r="B695" s="1" t="s">
        <v>2134</v>
      </c>
      <c r="C695" s="30" t="s">
        <v>2135</v>
      </c>
      <c r="D695" s="35">
        <v>0.14000000000000001</v>
      </c>
      <c r="E695" s="34">
        <v>4</v>
      </c>
      <c r="F695" s="20">
        <v>29</v>
      </c>
      <c r="G695" s="20">
        <v>30.8</v>
      </c>
      <c r="H695" s="21" t="s">
        <v>4650</v>
      </c>
      <c r="I695" s="22" t="s">
        <v>3860</v>
      </c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4"/>
      <c r="AE695" s="64"/>
      <c r="AF695" s="64"/>
      <c r="AG695" s="64"/>
      <c r="AH695" s="64"/>
      <c r="AI695" s="64"/>
      <c r="AJ695" s="6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64"/>
      <c r="AV695" s="6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64"/>
      <c r="BH695" s="64"/>
      <c r="BI695" s="64"/>
      <c r="BJ695" s="64"/>
      <c r="BK695" s="64"/>
      <c r="BL695" s="64"/>
      <c r="BM695" s="64"/>
      <c r="BN695" s="64"/>
      <c r="BO695" s="64"/>
      <c r="BP695" s="64"/>
      <c r="BQ695" s="64"/>
      <c r="BR695" s="64"/>
      <c r="BS695" s="64"/>
      <c r="BT695" s="64"/>
      <c r="BU695" s="64"/>
      <c r="BV695" s="64"/>
      <c r="BW695" s="64"/>
      <c r="BX695" s="64"/>
    </row>
    <row r="696" spans="1:76" ht="25.5">
      <c r="A696" s="4" t="s">
        <v>2126</v>
      </c>
      <c r="B696" s="1" t="s">
        <v>2132</v>
      </c>
      <c r="C696" s="30" t="s">
        <v>2135</v>
      </c>
      <c r="D696" s="35">
        <v>0.14000000000000001</v>
      </c>
      <c r="E696" s="34">
        <v>4</v>
      </c>
      <c r="F696" s="20">
        <v>29</v>
      </c>
      <c r="G696" s="20">
        <v>30.8</v>
      </c>
      <c r="H696" s="21" t="s">
        <v>4651</v>
      </c>
      <c r="I696" s="22" t="s">
        <v>3860</v>
      </c>
    </row>
    <row r="697" spans="1:76" ht="25.5">
      <c r="A697" s="4" t="s">
        <v>2125</v>
      </c>
      <c r="B697" s="1" t="s">
        <v>2131</v>
      </c>
      <c r="C697" s="30" t="s">
        <v>2135</v>
      </c>
      <c r="D697" s="35">
        <v>0.14000000000000001</v>
      </c>
      <c r="E697" s="34">
        <v>4</v>
      </c>
      <c r="F697" s="20">
        <v>29</v>
      </c>
      <c r="G697" s="20">
        <v>30.8</v>
      </c>
      <c r="H697" s="21" t="s">
        <v>4652</v>
      </c>
      <c r="I697" s="22" t="s">
        <v>3860</v>
      </c>
    </row>
    <row r="698" spans="1:76" ht="25.5">
      <c r="A698" s="4" t="s">
        <v>2124</v>
      </c>
      <c r="B698" s="1" t="s">
        <v>2130</v>
      </c>
      <c r="C698" s="30" t="s">
        <v>2135</v>
      </c>
      <c r="D698" s="35">
        <v>0.14000000000000001</v>
      </c>
      <c r="E698" s="34">
        <v>4</v>
      </c>
      <c r="F698" s="20">
        <v>29</v>
      </c>
      <c r="G698" s="20">
        <v>30.8</v>
      </c>
      <c r="H698" s="21" t="s">
        <v>4653</v>
      </c>
      <c r="I698" s="22" t="s">
        <v>3860</v>
      </c>
    </row>
    <row r="699" spans="1:76" ht="25.5">
      <c r="A699" s="4" t="s">
        <v>2123</v>
      </c>
      <c r="B699" s="1" t="s">
        <v>2129</v>
      </c>
      <c r="C699" s="30" t="s">
        <v>2135</v>
      </c>
      <c r="D699" s="35">
        <v>0.14000000000000001</v>
      </c>
      <c r="E699" s="34">
        <v>4</v>
      </c>
      <c r="F699" s="20">
        <v>29</v>
      </c>
      <c r="G699" s="20">
        <v>30.8</v>
      </c>
      <c r="H699" s="21" t="s">
        <v>4654</v>
      </c>
      <c r="I699" s="22" t="s">
        <v>3860</v>
      </c>
    </row>
    <row r="700" spans="1:76">
      <c r="A700" s="4" t="s">
        <v>6199</v>
      </c>
      <c r="B700" s="1" t="s">
        <v>113</v>
      </c>
      <c r="C700" s="18">
        <v>12</v>
      </c>
      <c r="D700" s="6">
        <v>1.6505729166666667E-2</v>
      </c>
      <c r="E700" s="3">
        <v>1</v>
      </c>
      <c r="F700" s="20">
        <v>4.8</v>
      </c>
      <c r="G700" s="20">
        <v>5.0999999999999996</v>
      </c>
      <c r="H700" s="21" t="s">
        <v>6316</v>
      </c>
      <c r="I700" s="22" t="s">
        <v>3860</v>
      </c>
    </row>
    <row r="701" spans="1:76">
      <c r="A701" s="4" t="s">
        <v>6200</v>
      </c>
      <c r="B701" s="1" t="s">
        <v>114</v>
      </c>
      <c r="C701" s="18">
        <v>12</v>
      </c>
      <c r="D701" s="6">
        <v>3.0214525462962966E-2</v>
      </c>
      <c r="E701" s="3">
        <v>1</v>
      </c>
      <c r="F701" s="20">
        <v>4.8</v>
      </c>
      <c r="G701" s="20">
        <v>5.0999999999999996</v>
      </c>
      <c r="H701" s="21" t="s">
        <v>6317</v>
      </c>
      <c r="I701" s="22" t="s">
        <v>3860</v>
      </c>
    </row>
    <row r="702" spans="1:76">
      <c r="A702" s="4" t="s">
        <v>6201</v>
      </c>
      <c r="B702" s="1" t="s">
        <v>120</v>
      </c>
      <c r="C702" s="18">
        <v>12</v>
      </c>
      <c r="D702" s="6">
        <v>2.8935185185185185E-2</v>
      </c>
      <c r="E702" s="3">
        <v>1</v>
      </c>
      <c r="F702" s="20">
        <v>5.7</v>
      </c>
      <c r="G702" s="20">
        <v>6</v>
      </c>
      <c r="H702" s="21" t="s">
        <v>6318</v>
      </c>
      <c r="I702" s="22" t="s">
        <v>3860</v>
      </c>
    </row>
    <row r="703" spans="1:76">
      <c r="A703" s="4" t="s">
        <v>6202</v>
      </c>
      <c r="B703" s="1" t="s">
        <v>116</v>
      </c>
      <c r="C703" s="18">
        <v>12</v>
      </c>
      <c r="D703" s="6">
        <v>6.9626909722222241E-2</v>
      </c>
      <c r="E703" s="3">
        <v>1.4</v>
      </c>
      <c r="F703" s="20">
        <v>6.2</v>
      </c>
      <c r="G703" s="20">
        <v>6.6</v>
      </c>
      <c r="H703" s="21" t="s">
        <v>6319</v>
      </c>
      <c r="I703" s="22" t="s">
        <v>3860</v>
      </c>
    </row>
    <row r="704" spans="1:76">
      <c r="A704" s="4" t="s">
        <v>6203</v>
      </c>
      <c r="B704" s="1" t="s">
        <v>115</v>
      </c>
      <c r="C704" s="18">
        <v>12</v>
      </c>
      <c r="D704" s="6">
        <v>8.3732638888888891E-2</v>
      </c>
      <c r="E704" s="3">
        <v>2</v>
      </c>
      <c r="F704" s="20">
        <v>6.5</v>
      </c>
      <c r="G704" s="20">
        <v>6.9</v>
      </c>
      <c r="H704" s="21" t="s">
        <v>6320</v>
      </c>
      <c r="I704" s="22" t="s">
        <v>3860</v>
      </c>
    </row>
    <row r="705" spans="1:77">
      <c r="A705" s="4" t="s">
        <v>6204</v>
      </c>
      <c r="B705" s="1" t="s">
        <v>117</v>
      </c>
      <c r="C705" s="18">
        <v>12</v>
      </c>
      <c r="D705" s="6">
        <v>9.3394097222222236E-2</v>
      </c>
      <c r="E705" s="3">
        <v>2.4</v>
      </c>
      <c r="F705" s="20">
        <v>6.9</v>
      </c>
      <c r="G705" s="20">
        <v>7.3</v>
      </c>
      <c r="H705" s="21" t="s">
        <v>6321</v>
      </c>
      <c r="I705" s="22" t="s">
        <v>3860</v>
      </c>
    </row>
    <row r="706" spans="1:77">
      <c r="A706" s="42" t="s">
        <v>428</v>
      </c>
      <c r="B706" s="17" t="s">
        <v>1628</v>
      </c>
      <c r="C706" s="30">
        <v>1</v>
      </c>
      <c r="D706" s="35">
        <v>0.31</v>
      </c>
      <c r="E706" s="34">
        <v>4</v>
      </c>
      <c r="F706" s="20">
        <v>264.7</v>
      </c>
      <c r="G706" s="20">
        <v>280.8</v>
      </c>
      <c r="H706" s="21" t="s">
        <v>4655</v>
      </c>
      <c r="I706" s="22" t="s">
        <v>3860</v>
      </c>
    </row>
    <row r="707" spans="1:77">
      <c r="A707" s="4" t="s">
        <v>1380</v>
      </c>
      <c r="B707" s="17" t="s">
        <v>2713</v>
      </c>
      <c r="C707" s="3">
        <v>12</v>
      </c>
      <c r="D707" s="6">
        <v>0.1</v>
      </c>
      <c r="E707" s="3">
        <v>1</v>
      </c>
      <c r="F707" s="20">
        <v>7.3</v>
      </c>
      <c r="G707" s="20">
        <v>7.7</v>
      </c>
      <c r="H707" s="21" t="s">
        <v>4656</v>
      </c>
      <c r="I707" s="22" t="s">
        <v>3860</v>
      </c>
    </row>
    <row r="708" spans="1:77">
      <c r="A708" s="4" t="s">
        <v>1381</v>
      </c>
      <c r="B708" s="17" t="s">
        <v>2714</v>
      </c>
      <c r="C708" s="7">
        <v>12</v>
      </c>
      <c r="D708" s="7">
        <v>0.1</v>
      </c>
      <c r="E708" s="7">
        <v>1</v>
      </c>
      <c r="F708" s="20">
        <v>7.3</v>
      </c>
      <c r="G708" s="20">
        <v>7.7</v>
      </c>
      <c r="H708" s="21" t="s">
        <v>4657</v>
      </c>
      <c r="I708" s="22" t="s">
        <v>3860</v>
      </c>
    </row>
    <row r="709" spans="1:77">
      <c r="A709" s="5" t="s">
        <v>1382</v>
      </c>
      <c r="B709" s="17" t="s">
        <v>2715</v>
      </c>
      <c r="C709" s="3">
        <v>12</v>
      </c>
      <c r="D709" s="6">
        <v>0.1</v>
      </c>
      <c r="E709" s="3">
        <v>1</v>
      </c>
      <c r="F709" s="20">
        <v>7.3</v>
      </c>
      <c r="G709" s="20">
        <v>7.7</v>
      </c>
      <c r="H709" s="21" t="s">
        <v>4658</v>
      </c>
      <c r="I709" s="22" t="s">
        <v>3860</v>
      </c>
    </row>
    <row r="710" spans="1:77" ht="12.75" customHeight="1">
      <c r="A710" s="5" t="s">
        <v>1379</v>
      </c>
      <c r="B710" s="17" t="s">
        <v>1629</v>
      </c>
      <c r="C710" s="30">
        <v>1</v>
      </c>
      <c r="D710" s="35">
        <v>0.31</v>
      </c>
      <c r="E710" s="34">
        <v>4</v>
      </c>
      <c r="F710" s="20">
        <v>264.7</v>
      </c>
      <c r="G710" s="20">
        <v>280.8</v>
      </c>
      <c r="H710" s="21" t="s">
        <v>4659</v>
      </c>
      <c r="I710" s="22" t="s">
        <v>3860</v>
      </c>
    </row>
    <row r="711" spans="1:77">
      <c r="A711" s="4" t="s">
        <v>1125</v>
      </c>
      <c r="B711" s="17" t="s">
        <v>1378</v>
      </c>
      <c r="C711" s="7">
        <v>12</v>
      </c>
      <c r="D711" s="6">
        <v>0.12</v>
      </c>
      <c r="E711" s="3">
        <v>2</v>
      </c>
      <c r="F711" s="20">
        <v>13.2</v>
      </c>
      <c r="G711" s="20">
        <v>14</v>
      </c>
      <c r="H711" s="21" t="s">
        <v>4660</v>
      </c>
      <c r="I711" s="22" t="s">
        <v>3860</v>
      </c>
      <c r="BY711" s="27"/>
    </row>
    <row r="712" spans="1:77">
      <c r="A712" s="4" t="s">
        <v>1798</v>
      </c>
      <c r="B712" s="17" t="s">
        <v>2889</v>
      </c>
      <c r="C712" s="7">
        <v>12</v>
      </c>
      <c r="D712" s="6">
        <v>0.04</v>
      </c>
      <c r="E712" s="3">
        <v>1</v>
      </c>
      <c r="F712" s="20">
        <v>8.3000000000000007</v>
      </c>
      <c r="G712" s="20">
        <v>8.8000000000000007</v>
      </c>
      <c r="H712" s="21" t="s">
        <v>4661</v>
      </c>
      <c r="I712" s="22" t="s">
        <v>3858</v>
      </c>
    </row>
    <row r="713" spans="1:77">
      <c r="A713" s="4" t="s">
        <v>1799</v>
      </c>
      <c r="B713" s="17" t="s">
        <v>2890</v>
      </c>
      <c r="C713" s="7">
        <v>12</v>
      </c>
      <c r="D713" s="6">
        <v>4.4999999999999998E-2</v>
      </c>
      <c r="E713" s="3">
        <v>1</v>
      </c>
      <c r="F713" s="20">
        <v>8.3000000000000007</v>
      </c>
      <c r="G713" s="20">
        <v>8.8000000000000007</v>
      </c>
      <c r="H713" s="21" t="s">
        <v>4662</v>
      </c>
      <c r="I713" s="22" t="s">
        <v>3858</v>
      </c>
    </row>
    <row r="714" spans="1:77" ht="12.75" customHeight="1">
      <c r="A714" s="4" t="s">
        <v>1800</v>
      </c>
      <c r="B714" s="17" t="s">
        <v>2891</v>
      </c>
      <c r="C714" s="7">
        <v>12</v>
      </c>
      <c r="D714" s="6">
        <v>0.04</v>
      </c>
      <c r="E714" s="3">
        <v>1</v>
      </c>
      <c r="F714" s="20">
        <v>8.3000000000000007</v>
      </c>
      <c r="G714" s="20">
        <v>8.8000000000000007</v>
      </c>
      <c r="H714" s="21" t="s">
        <v>4663</v>
      </c>
      <c r="I714" s="22" t="s">
        <v>3858</v>
      </c>
    </row>
    <row r="715" spans="1:77" ht="12.75" customHeight="1">
      <c r="A715" s="4" t="s">
        <v>2059</v>
      </c>
      <c r="B715" s="1" t="s">
        <v>2062</v>
      </c>
      <c r="C715" s="7">
        <v>12</v>
      </c>
      <c r="D715" s="6">
        <v>4.4999999999999998E-2</v>
      </c>
      <c r="E715" s="3">
        <v>1</v>
      </c>
      <c r="F715" s="20">
        <v>8.3000000000000007</v>
      </c>
      <c r="G715" s="20">
        <v>8.8000000000000007</v>
      </c>
      <c r="H715" s="21" t="s">
        <v>4664</v>
      </c>
      <c r="I715" s="22" t="s">
        <v>3858</v>
      </c>
    </row>
    <row r="716" spans="1:77">
      <c r="A716" s="4" t="s">
        <v>2060</v>
      </c>
      <c r="B716" s="1" t="s">
        <v>2063</v>
      </c>
      <c r="C716" s="7">
        <v>12</v>
      </c>
      <c r="D716" s="6">
        <v>0.04</v>
      </c>
      <c r="E716" s="3">
        <v>1</v>
      </c>
      <c r="F716" s="20">
        <v>8.3000000000000007</v>
      </c>
      <c r="G716" s="20">
        <v>8.8000000000000007</v>
      </c>
      <c r="H716" s="21" t="s">
        <v>4665</v>
      </c>
      <c r="I716" s="22" t="s">
        <v>3858</v>
      </c>
    </row>
    <row r="717" spans="1:77">
      <c r="A717" s="4" t="s">
        <v>2061</v>
      </c>
      <c r="B717" s="1" t="s">
        <v>2064</v>
      </c>
      <c r="C717" s="7">
        <v>12</v>
      </c>
      <c r="D717" s="6">
        <v>4.4999999999999998E-2</v>
      </c>
      <c r="E717" s="3">
        <v>1</v>
      </c>
      <c r="F717" s="20">
        <v>8.3000000000000007</v>
      </c>
      <c r="G717" s="20">
        <v>8.8000000000000007</v>
      </c>
      <c r="H717" s="21" t="s">
        <v>4666</v>
      </c>
      <c r="I717" s="22" t="s">
        <v>3858</v>
      </c>
    </row>
    <row r="718" spans="1:77">
      <c r="A718" s="4" t="s">
        <v>1801</v>
      </c>
      <c r="B718" s="17" t="s">
        <v>2892</v>
      </c>
      <c r="C718" s="7">
        <v>12</v>
      </c>
      <c r="D718" s="6">
        <v>0.04</v>
      </c>
      <c r="E718" s="3">
        <v>1</v>
      </c>
      <c r="F718" s="20">
        <v>8.3000000000000007</v>
      </c>
      <c r="G718" s="20">
        <v>8.8000000000000007</v>
      </c>
      <c r="H718" s="21" t="s">
        <v>4667</v>
      </c>
      <c r="I718" s="22" t="s">
        <v>3858</v>
      </c>
    </row>
    <row r="719" spans="1:77" ht="25.5">
      <c r="A719" s="112" t="s">
        <v>6378</v>
      </c>
      <c r="B719" s="113" t="s">
        <v>6379</v>
      </c>
      <c r="C719" s="117">
        <v>12</v>
      </c>
      <c r="D719" s="120">
        <v>4.4999999999999998E-2</v>
      </c>
      <c r="E719" s="108">
        <v>1</v>
      </c>
      <c r="F719" s="116">
        <v>8.3000000000000007</v>
      </c>
      <c r="G719" s="20">
        <v>8.8000000000000007</v>
      </c>
      <c r="H719" s="27" t="s">
        <v>6581</v>
      </c>
      <c r="I719" s="27" t="s">
        <v>3858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</row>
    <row r="720" spans="1:77">
      <c r="A720" s="4" t="s">
        <v>1955</v>
      </c>
      <c r="B720" s="17" t="s">
        <v>1956</v>
      </c>
      <c r="C720" s="7">
        <v>1</v>
      </c>
      <c r="D720" s="6">
        <v>0.17</v>
      </c>
      <c r="E720" s="3">
        <v>4</v>
      </c>
      <c r="F720" s="20">
        <v>398.4</v>
      </c>
      <c r="G720" s="20">
        <v>422.7</v>
      </c>
      <c r="H720" s="21" t="s">
        <v>4668</v>
      </c>
      <c r="I720" s="22" t="s">
        <v>3858</v>
      </c>
    </row>
    <row r="721" spans="1:77">
      <c r="A721" s="4" t="s">
        <v>333</v>
      </c>
      <c r="B721" s="17" t="s">
        <v>1668</v>
      </c>
      <c r="C721" s="3">
        <v>12</v>
      </c>
      <c r="D721" s="6">
        <v>0.38422357392979584</v>
      </c>
      <c r="E721" s="3">
        <v>2</v>
      </c>
      <c r="F721" s="20">
        <v>8.8000000000000007</v>
      </c>
      <c r="G721" s="20">
        <v>9.3000000000000007</v>
      </c>
      <c r="H721" s="21" t="s">
        <v>4669</v>
      </c>
      <c r="I721" s="22" t="s">
        <v>3860</v>
      </c>
    </row>
    <row r="722" spans="1:77">
      <c r="A722" s="16" t="s">
        <v>279</v>
      </c>
      <c r="B722" s="17" t="s">
        <v>1669</v>
      </c>
      <c r="C722" s="18">
        <v>12</v>
      </c>
      <c r="D722" s="19">
        <v>0.38</v>
      </c>
      <c r="E722" s="18">
        <v>2</v>
      </c>
      <c r="F722" s="20">
        <v>8.8000000000000007</v>
      </c>
      <c r="G722" s="20">
        <v>9.3000000000000007</v>
      </c>
      <c r="H722" s="21" t="s">
        <v>4670</v>
      </c>
      <c r="I722" s="22" t="s">
        <v>3860</v>
      </c>
    </row>
    <row r="723" spans="1:77">
      <c r="A723" s="16" t="s">
        <v>305</v>
      </c>
      <c r="B723" s="17" t="s">
        <v>1670</v>
      </c>
      <c r="C723" s="18">
        <v>12</v>
      </c>
      <c r="D723" s="19">
        <v>0.38</v>
      </c>
      <c r="E723" s="18">
        <v>2</v>
      </c>
      <c r="F723" s="20">
        <v>8.8000000000000007</v>
      </c>
      <c r="G723" s="20">
        <v>8.8000000000000007</v>
      </c>
      <c r="H723" s="21" t="s">
        <v>4671</v>
      </c>
      <c r="I723" s="22" t="s">
        <v>3860</v>
      </c>
    </row>
    <row r="724" spans="1:77">
      <c r="A724" s="16" t="s">
        <v>280</v>
      </c>
      <c r="B724" s="17" t="s">
        <v>1671</v>
      </c>
      <c r="C724" s="18">
        <v>12</v>
      </c>
      <c r="D724" s="19">
        <v>0.38</v>
      </c>
      <c r="E724" s="18">
        <v>2</v>
      </c>
      <c r="F724" s="20">
        <v>8.8000000000000007</v>
      </c>
      <c r="G724" s="20">
        <v>9.3000000000000007</v>
      </c>
      <c r="H724" s="21" t="s">
        <v>4672</v>
      </c>
      <c r="I724" s="22" t="s">
        <v>3860</v>
      </c>
    </row>
    <row r="725" spans="1:77">
      <c r="A725" s="16" t="s">
        <v>304</v>
      </c>
      <c r="B725" s="17" t="s">
        <v>1672</v>
      </c>
      <c r="C725" s="18">
        <v>12</v>
      </c>
      <c r="D725" s="19">
        <v>0.38</v>
      </c>
      <c r="E725" s="18">
        <v>2</v>
      </c>
      <c r="F725" s="20">
        <v>8.8000000000000007</v>
      </c>
      <c r="G725" s="20">
        <v>9.3000000000000007</v>
      </c>
      <c r="H725" s="21" t="s">
        <v>4673</v>
      </c>
      <c r="I725" s="22" t="s">
        <v>3860</v>
      </c>
    </row>
    <row r="726" spans="1:77">
      <c r="A726" s="16" t="s">
        <v>281</v>
      </c>
      <c r="B726" s="17" t="s">
        <v>1673</v>
      </c>
      <c r="C726" s="18">
        <v>12</v>
      </c>
      <c r="D726" s="19">
        <v>0.38</v>
      </c>
      <c r="E726" s="18">
        <v>2</v>
      </c>
      <c r="F726" s="20">
        <v>8.8000000000000007</v>
      </c>
      <c r="G726" s="20">
        <v>9.3000000000000007</v>
      </c>
      <c r="H726" s="21" t="s">
        <v>4674</v>
      </c>
      <c r="I726" s="22" t="s">
        <v>3860</v>
      </c>
    </row>
    <row r="727" spans="1:77" s="1" customFormat="1">
      <c r="A727" s="16" t="s">
        <v>282</v>
      </c>
      <c r="B727" s="17" t="s">
        <v>1674</v>
      </c>
      <c r="C727" s="18">
        <v>12</v>
      </c>
      <c r="D727" s="19">
        <v>0.38</v>
      </c>
      <c r="E727" s="18">
        <v>2</v>
      </c>
      <c r="F727" s="20">
        <v>8.8000000000000007</v>
      </c>
      <c r="G727" s="20">
        <v>9.3000000000000007</v>
      </c>
      <c r="H727" s="21" t="s">
        <v>4675</v>
      </c>
      <c r="I727" s="22" t="s">
        <v>3860</v>
      </c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</row>
    <row r="728" spans="1:77" s="57" customFormat="1">
      <c r="A728" s="4" t="s">
        <v>334</v>
      </c>
      <c r="B728" s="17" t="s">
        <v>1675</v>
      </c>
      <c r="C728" s="3">
        <v>12</v>
      </c>
      <c r="D728" s="6">
        <v>0.38422357392979584</v>
      </c>
      <c r="E728" s="3">
        <v>2</v>
      </c>
      <c r="F728" s="20">
        <v>8.8000000000000007</v>
      </c>
      <c r="G728" s="20">
        <v>9.3000000000000007</v>
      </c>
      <c r="H728" s="21" t="s">
        <v>4676</v>
      </c>
      <c r="I728" s="22" t="s">
        <v>3860</v>
      </c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15"/>
    </row>
    <row r="729" spans="1:77" s="1" customFormat="1">
      <c r="A729" s="4" t="s">
        <v>338</v>
      </c>
      <c r="B729" s="17" t="s">
        <v>1659</v>
      </c>
      <c r="C729" s="3">
        <v>12</v>
      </c>
      <c r="D729" s="6">
        <v>0.19158206696407559</v>
      </c>
      <c r="E729" s="3">
        <v>2</v>
      </c>
      <c r="F729" s="20">
        <v>8.8000000000000007</v>
      </c>
      <c r="G729" s="20">
        <v>9.3000000000000007</v>
      </c>
      <c r="H729" s="21" t="s">
        <v>4677</v>
      </c>
      <c r="I729" s="22" t="s">
        <v>3860</v>
      </c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15"/>
    </row>
    <row r="730" spans="1:77" s="1" customFormat="1">
      <c r="A730" s="16" t="s">
        <v>285</v>
      </c>
      <c r="B730" s="17" t="s">
        <v>1660</v>
      </c>
      <c r="C730" s="18">
        <v>12</v>
      </c>
      <c r="D730" s="19">
        <v>0.19</v>
      </c>
      <c r="E730" s="18">
        <v>2</v>
      </c>
      <c r="F730" s="20">
        <v>8.8000000000000007</v>
      </c>
      <c r="G730" s="20">
        <v>9.3000000000000007</v>
      </c>
      <c r="H730" s="21" t="s">
        <v>4678</v>
      </c>
      <c r="I730" s="22" t="s">
        <v>3860</v>
      </c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15"/>
    </row>
    <row r="731" spans="1:77">
      <c r="A731" s="16" t="s">
        <v>307</v>
      </c>
      <c r="B731" s="17" t="s">
        <v>1661</v>
      </c>
      <c r="C731" s="18">
        <v>12</v>
      </c>
      <c r="D731" s="19">
        <v>0.19</v>
      </c>
      <c r="E731" s="18">
        <v>2</v>
      </c>
      <c r="F731" s="20">
        <v>8.8000000000000007</v>
      </c>
      <c r="G731" s="20">
        <v>9.3000000000000007</v>
      </c>
      <c r="H731" s="21" t="s">
        <v>4679</v>
      </c>
      <c r="I731" s="22" t="s">
        <v>3860</v>
      </c>
      <c r="BY731" s="15"/>
    </row>
    <row r="732" spans="1:77" s="1" customFormat="1">
      <c r="A732" s="4" t="s">
        <v>339</v>
      </c>
      <c r="B732" s="17" t="s">
        <v>1663</v>
      </c>
      <c r="C732" s="3">
        <v>12</v>
      </c>
      <c r="D732" s="6">
        <v>0.19158206696407559</v>
      </c>
      <c r="E732" s="3">
        <v>2</v>
      </c>
      <c r="F732" s="20">
        <v>8.8000000000000007</v>
      </c>
      <c r="G732" s="20">
        <v>9.3000000000000007</v>
      </c>
      <c r="H732" s="21" t="s">
        <v>4680</v>
      </c>
      <c r="I732" s="22" t="s">
        <v>3860</v>
      </c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</row>
    <row r="733" spans="1:77" s="1" customFormat="1">
      <c r="A733" s="16" t="s">
        <v>283</v>
      </c>
      <c r="B733" s="17" t="s">
        <v>1662</v>
      </c>
      <c r="C733" s="18">
        <v>12</v>
      </c>
      <c r="D733" s="19">
        <v>0.19</v>
      </c>
      <c r="E733" s="18">
        <v>2</v>
      </c>
      <c r="F733" s="20">
        <v>8.8000000000000007</v>
      </c>
      <c r="G733" s="20">
        <v>9.3000000000000007</v>
      </c>
      <c r="H733" s="21" t="s">
        <v>4681</v>
      </c>
      <c r="I733" s="22" t="s">
        <v>3860</v>
      </c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</row>
    <row r="734" spans="1:77">
      <c r="A734" s="16" t="s">
        <v>306</v>
      </c>
      <c r="B734" s="17" t="s">
        <v>1664</v>
      </c>
      <c r="C734" s="18">
        <v>12</v>
      </c>
      <c r="D734" s="19">
        <v>0.19</v>
      </c>
      <c r="E734" s="18">
        <v>2</v>
      </c>
      <c r="F734" s="20">
        <v>8.8000000000000007</v>
      </c>
      <c r="G734" s="20">
        <v>9.3000000000000007</v>
      </c>
      <c r="H734" s="21" t="s">
        <v>4682</v>
      </c>
      <c r="I734" s="22" t="s">
        <v>3860</v>
      </c>
    </row>
    <row r="735" spans="1:77" s="57" customFormat="1">
      <c r="A735" s="16" t="s">
        <v>284</v>
      </c>
      <c r="B735" s="17" t="s">
        <v>1665</v>
      </c>
      <c r="C735" s="18">
        <v>12</v>
      </c>
      <c r="D735" s="19">
        <v>0.19</v>
      </c>
      <c r="E735" s="18">
        <v>2</v>
      </c>
      <c r="F735" s="20">
        <v>8.8000000000000007</v>
      </c>
      <c r="G735" s="20">
        <v>9.3000000000000007</v>
      </c>
      <c r="H735" s="21" t="s">
        <v>4683</v>
      </c>
      <c r="I735" s="22" t="s">
        <v>3860</v>
      </c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</row>
    <row r="736" spans="1:77" s="1" customFormat="1">
      <c r="A736" s="4" t="s">
        <v>340</v>
      </c>
      <c r="B736" s="17" t="s">
        <v>1666</v>
      </c>
      <c r="C736" s="3">
        <v>12</v>
      </c>
      <c r="D736" s="6">
        <v>0.19158206696407559</v>
      </c>
      <c r="E736" s="3">
        <v>2</v>
      </c>
      <c r="F736" s="20">
        <v>8.8000000000000007</v>
      </c>
      <c r="G736" s="20">
        <v>9.3000000000000007</v>
      </c>
      <c r="H736" s="21" t="s">
        <v>4684</v>
      </c>
      <c r="I736" s="22" t="s">
        <v>3860</v>
      </c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</row>
    <row r="737" spans="1:77" s="1" customFormat="1">
      <c r="A737" s="4" t="s">
        <v>341</v>
      </c>
      <c r="B737" s="17" t="s">
        <v>1667</v>
      </c>
      <c r="C737" s="3">
        <v>12</v>
      </c>
      <c r="D737" s="6">
        <v>0.19158206696407559</v>
      </c>
      <c r="E737" s="3">
        <v>2</v>
      </c>
      <c r="F737" s="20">
        <v>8.8000000000000007</v>
      </c>
      <c r="G737" s="20">
        <v>9.3000000000000007</v>
      </c>
      <c r="H737" s="21" t="s">
        <v>4685</v>
      </c>
      <c r="I737" s="22" t="s">
        <v>3860</v>
      </c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</row>
    <row r="738" spans="1:77" s="57" customFormat="1">
      <c r="A738" s="16" t="s">
        <v>2091</v>
      </c>
      <c r="B738" s="32" t="s">
        <v>2099</v>
      </c>
      <c r="C738" s="18">
        <v>12</v>
      </c>
      <c r="D738" s="19">
        <v>0.45</v>
      </c>
      <c r="E738" s="18">
        <v>3</v>
      </c>
      <c r="F738" s="20">
        <v>11</v>
      </c>
      <c r="G738" s="20">
        <v>11.7</v>
      </c>
      <c r="H738" s="21" t="s">
        <v>4686</v>
      </c>
      <c r="I738" s="22" t="s">
        <v>3860</v>
      </c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</row>
    <row r="739" spans="1:77" s="1" customFormat="1">
      <c r="A739" s="16" t="s">
        <v>2092</v>
      </c>
      <c r="B739" s="32" t="s">
        <v>2098</v>
      </c>
      <c r="C739" s="18">
        <v>12</v>
      </c>
      <c r="D739" s="19">
        <v>0.59</v>
      </c>
      <c r="E739" s="18">
        <v>3</v>
      </c>
      <c r="F739" s="20">
        <v>14.7</v>
      </c>
      <c r="G739" s="20">
        <v>15.6</v>
      </c>
      <c r="H739" s="21" t="s">
        <v>4687</v>
      </c>
      <c r="I739" s="22" t="s">
        <v>3860</v>
      </c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</row>
    <row r="740" spans="1:77" s="1" customFormat="1">
      <c r="A740" s="16" t="s">
        <v>2093</v>
      </c>
      <c r="B740" s="32" t="s">
        <v>2097</v>
      </c>
      <c r="C740" s="18">
        <v>12</v>
      </c>
      <c r="D740" s="19">
        <v>0.72</v>
      </c>
      <c r="E740" s="18">
        <v>4</v>
      </c>
      <c r="F740" s="20">
        <v>17.8</v>
      </c>
      <c r="G740" s="20">
        <v>18.899999999999999</v>
      </c>
      <c r="H740" s="21" t="s">
        <v>4688</v>
      </c>
      <c r="I740" s="22" t="s">
        <v>3860</v>
      </c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</row>
    <row r="741" spans="1:77" s="1" customFormat="1">
      <c r="A741" s="16" t="s">
        <v>2094</v>
      </c>
      <c r="B741" s="32" t="s">
        <v>2100</v>
      </c>
      <c r="C741" s="18">
        <v>12</v>
      </c>
      <c r="D741" s="19">
        <v>0.45</v>
      </c>
      <c r="E741" s="18">
        <v>3</v>
      </c>
      <c r="F741" s="20">
        <v>11.4</v>
      </c>
      <c r="G741" s="20">
        <v>12.1</v>
      </c>
      <c r="H741" s="21" t="s">
        <v>4689</v>
      </c>
      <c r="I741" s="22" t="s">
        <v>3860</v>
      </c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</row>
    <row r="742" spans="1:77" s="1" customFormat="1">
      <c r="A742" s="16" t="s">
        <v>2095</v>
      </c>
      <c r="B742" s="32" t="s">
        <v>2101</v>
      </c>
      <c r="C742" s="18">
        <v>12</v>
      </c>
      <c r="D742" s="19">
        <v>0.59</v>
      </c>
      <c r="E742" s="18">
        <v>3</v>
      </c>
      <c r="F742" s="20">
        <v>15.6</v>
      </c>
      <c r="G742" s="20">
        <v>16.600000000000001</v>
      </c>
      <c r="H742" s="21" t="s">
        <v>4690</v>
      </c>
      <c r="I742" s="22" t="s">
        <v>3860</v>
      </c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</row>
    <row r="743" spans="1:77" s="1" customFormat="1">
      <c r="A743" s="16" t="s">
        <v>2096</v>
      </c>
      <c r="B743" s="32" t="s">
        <v>2102</v>
      </c>
      <c r="C743" s="18">
        <v>12</v>
      </c>
      <c r="D743" s="19">
        <v>0.72</v>
      </c>
      <c r="E743" s="18">
        <v>4</v>
      </c>
      <c r="F743" s="20">
        <v>18.399999999999999</v>
      </c>
      <c r="G743" s="20">
        <v>19.5</v>
      </c>
      <c r="H743" s="21" t="s">
        <v>4691</v>
      </c>
      <c r="I743" s="22" t="s">
        <v>3860</v>
      </c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</row>
    <row r="744" spans="1:77" s="1" customFormat="1">
      <c r="A744" s="16" t="s">
        <v>286</v>
      </c>
      <c r="B744" s="17" t="s">
        <v>1116</v>
      </c>
      <c r="C744" s="18">
        <v>12</v>
      </c>
      <c r="D744" s="19">
        <v>0.09</v>
      </c>
      <c r="E744" s="18">
        <v>1</v>
      </c>
      <c r="F744" s="20">
        <v>7.3</v>
      </c>
      <c r="G744" s="20">
        <v>7.7</v>
      </c>
      <c r="H744" s="21" t="s">
        <v>4692</v>
      </c>
      <c r="I744" s="22" t="s">
        <v>3860</v>
      </c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</row>
    <row r="745" spans="1:77" s="1" customFormat="1">
      <c r="A745" s="16" t="s">
        <v>287</v>
      </c>
      <c r="B745" s="17" t="s">
        <v>1115</v>
      </c>
      <c r="C745" s="18">
        <v>12</v>
      </c>
      <c r="D745" s="19">
        <v>0.11</v>
      </c>
      <c r="E745" s="18">
        <v>1</v>
      </c>
      <c r="F745" s="20">
        <v>8.8000000000000007</v>
      </c>
      <c r="G745" s="20">
        <v>9.3000000000000007</v>
      </c>
      <c r="H745" s="21" t="s">
        <v>4693</v>
      </c>
      <c r="I745" s="22" t="s">
        <v>3860</v>
      </c>
      <c r="BY745" s="22"/>
    </row>
    <row r="746" spans="1:77" s="1" customFormat="1">
      <c r="A746" s="16" t="s">
        <v>288</v>
      </c>
      <c r="B746" s="17" t="s">
        <v>1114</v>
      </c>
      <c r="C746" s="18">
        <v>12</v>
      </c>
      <c r="D746" s="19">
        <v>0.13</v>
      </c>
      <c r="E746" s="18">
        <v>2</v>
      </c>
      <c r="F746" s="20">
        <v>11.6</v>
      </c>
      <c r="G746" s="20">
        <v>12.3</v>
      </c>
      <c r="H746" s="21" t="s">
        <v>4694</v>
      </c>
      <c r="I746" s="22" t="s">
        <v>3860</v>
      </c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  <c r="AT746" s="57"/>
      <c r="AU746" s="57"/>
      <c r="AV746" s="57"/>
      <c r="AW746" s="57"/>
      <c r="AX746" s="57"/>
      <c r="AY746" s="57"/>
      <c r="AZ746" s="57"/>
      <c r="BA746" s="57"/>
      <c r="BB746" s="57"/>
      <c r="BC746" s="57"/>
      <c r="BD746" s="57"/>
      <c r="BE746" s="57"/>
      <c r="BF746" s="57"/>
      <c r="BG746" s="57"/>
      <c r="BH746" s="57"/>
      <c r="BI746" s="57"/>
      <c r="BJ746" s="57"/>
      <c r="BK746" s="57"/>
      <c r="BL746" s="57"/>
      <c r="BM746" s="57"/>
      <c r="BN746" s="57"/>
      <c r="BO746" s="57"/>
      <c r="BP746" s="57"/>
      <c r="BQ746" s="57"/>
      <c r="BR746" s="57"/>
      <c r="BS746" s="57"/>
      <c r="BT746" s="57"/>
      <c r="BU746" s="57"/>
      <c r="BV746" s="57"/>
      <c r="BW746" s="57"/>
      <c r="BX746" s="57"/>
      <c r="BY746" s="22"/>
    </row>
    <row r="747" spans="1:77">
      <c r="A747" s="16" t="s">
        <v>289</v>
      </c>
      <c r="B747" s="17" t="s">
        <v>1113</v>
      </c>
      <c r="C747" s="18">
        <v>12</v>
      </c>
      <c r="D747" s="19">
        <v>0.17</v>
      </c>
      <c r="E747" s="18">
        <v>2</v>
      </c>
      <c r="F747" s="20">
        <v>13.2</v>
      </c>
      <c r="G747" s="20">
        <v>14</v>
      </c>
      <c r="H747" s="21" t="s">
        <v>4695</v>
      </c>
      <c r="I747" s="22" t="s">
        <v>3860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</row>
    <row r="748" spans="1:77">
      <c r="A748" s="4" t="s">
        <v>1553</v>
      </c>
      <c r="B748" s="17" t="s">
        <v>1554</v>
      </c>
      <c r="C748" s="18">
        <v>6</v>
      </c>
      <c r="D748" s="19">
        <v>0.1</v>
      </c>
      <c r="E748" s="18">
        <v>2</v>
      </c>
      <c r="F748" s="20">
        <v>17.7</v>
      </c>
      <c r="G748" s="20">
        <v>18.8</v>
      </c>
      <c r="H748" s="21" t="s">
        <v>4696</v>
      </c>
      <c r="I748" s="22" t="s">
        <v>3860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</row>
    <row r="749" spans="1:77">
      <c r="A749" s="4" t="s">
        <v>1552</v>
      </c>
      <c r="B749" s="17" t="s">
        <v>1570</v>
      </c>
      <c r="C749" s="18">
        <v>6</v>
      </c>
      <c r="D749" s="19">
        <v>0.11</v>
      </c>
      <c r="E749" s="18">
        <v>3</v>
      </c>
      <c r="F749" s="20">
        <v>18.8</v>
      </c>
      <c r="G749" s="20">
        <v>19.899999999999999</v>
      </c>
      <c r="H749" s="21" t="s">
        <v>4697</v>
      </c>
      <c r="I749" s="22" t="s">
        <v>3860</v>
      </c>
    </row>
    <row r="750" spans="1:77">
      <c r="A750" s="16" t="s">
        <v>290</v>
      </c>
      <c r="B750" s="17" t="s">
        <v>1686</v>
      </c>
      <c r="C750" s="18">
        <v>12</v>
      </c>
      <c r="D750" s="19">
        <v>0.03</v>
      </c>
      <c r="E750" s="18">
        <v>2</v>
      </c>
      <c r="F750" s="20">
        <v>19.2</v>
      </c>
      <c r="G750" s="20">
        <v>20.399999999999999</v>
      </c>
      <c r="H750" s="21" t="s">
        <v>4698</v>
      </c>
      <c r="I750" s="22" t="s">
        <v>3860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63"/>
    </row>
    <row r="751" spans="1:77" ht="12.75" customHeight="1">
      <c r="A751" s="16" t="s">
        <v>291</v>
      </c>
      <c r="B751" s="17" t="s">
        <v>1692</v>
      </c>
      <c r="C751" s="18">
        <v>12</v>
      </c>
      <c r="D751" s="19">
        <v>0.05</v>
      </c>
      <c r="E751" s="18">
        <v>2</v>
      </c>
      <c r="F751" s="20">
        <v>19.2</v>
      </c>
      <c r="G751" s="20">
        <v>20.399999999999999</v>
      </c>
      <c r="H751" s="21" t="s">
        <v>4699</v>
      </c>
      <c r="I751" s="22" t="s">
        <v>3860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63"/>
    </row>
    <row r="752" spans="1:77">
      <c r="A752" s="16" t="s">
        <v>292</v>
      </c>
      <c r="B752" s="17" t="s">
        <v>1685</v>
      </c>
      <c r="C752" s="18">
        <v>12</v>
      </c>
      <c r="D752" s="19">
        <v>0.05</v>
      </c>
      <c r="E752" s="18">
        <v>3</v>
      </c>
      <c r="F752" s="20">
        <v>22.2</v>
      </c>
      <c r="G752" s="20">
        <v>23.6</v>
      </c>
      <c r="H752" s="21" t="s">
        <v>4700</v>
      </c>
      <c r="I752" s="22" t="s">
        <v>3860</v>
      </c>
      <c r="BY752" s="63"/>
    </row>
    <row r="753" spans="1:77">
      <c r="A753" s="16" t="s">
        <v>293</v>
      </c>
      <c r="B753" s="17" t="s">
        <v>1691</v>
      </c>
      <c r="C753" s="18">
        <v>12</v>
      </c>
      <c r="D753" s="19">
        <v>7.0000000000000007E-2</v>
      </c>
      <c r="E753" s="18">
        <v>3</v>
      </c>
      <c r="F753" s="20">
        <v>22.2</v>
      </c>
      <c r="G753" s="20">
        <v>23.6</v>
      </c>
      <c r="H753" s="21" t="s">
        <v>4701</v>
      </c>
      <c r="I753" s="22" t="s">
        <v>3860</v>
      </c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  <c r="AT753" s="57"/>
      <c r="AU753" s="57"/>
      <c r="AV753" s="57"/>
      <c r="AW753" s="57"/>
      <c r="AX753" s="57"/>
      <c r="AY753" s="57"/>
      <c r="AZ753" s="57"/>
      <c r="BA753" s="57"/>
      <c r="BB753" s="57"/>
      <c r="BC753" s="57"/>
      <c r="BD753" s="57"/>
      <c r="BE753" s="57"/>
      <c r="BF753" s="57"/>
      <c r="BG753" s="57"/>
      <c r="BH753" s="57"/>
      <c r="BI753" s="57"/>
      <c r="BJ753" s="57"/>
      <c r="BK753" s="57"/>
      <c r="BL753" s="57"/>
      <c r="BM753" s="57"/>
      <c r="BN753" s="57"/>
      <c r="BO753" s="57"/>
      <c r="BP753" s="57"/>
      <c r="BQ753" s="57"/>
      <c r="BR753" s="57"/>
      <c r="BS753" s="57"/>
      <c r="BT753" s="57"/>
      <c r="BU753" s="57"/>
      <c r="BV753" s="57"/>
      <c r="BW753" s="57"/>
      <c r="BX753" s="57"/>
      <c r="BY753" s="63"/>
    </row>
    <row r="754" spans="1:77">
      <c r="A754" s="4" t="s">
        <v>323</v>
      </c>
      <c r="B754" s="17" t="s">
        <v>1693</v>
      </c>
      <c r="C754" s="7">
        <v>12</v>
      </c>
      <c r="D754" s="6">
        <v>0.02</v>
      </c>
      <c r="E754" s="3">
        <v>1</v>
      </c>
      <c r="F754" s="20">
        <v>14.5</v>
      </c>
      <c r="G754" s="20">
        <v>15.4</v>
      </c>
      <c r="H754" s="21" t="s">
        <v>4702</v>
      </c>
      <c r="I754" s="22" t="s">
        <v>3860</v>
      </c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63"/>
    </row>
    <row r="755" spans="1:77">
      <c r="A755" s="4" t="s">
        <v>324</v>
      </c>
      <c r="B755" s="17" t="s">
        <v>1687</v>
      </c>
      <c r="C755" s="7">
        <v>12</v>
      </c>
      <c r="D755" s="6">
        <v>0.02</v>
      </c>
      <c r="E755" s="3">
        <v>1</v>
      </c>
      <c r="F755" s="20">
        <v>14.5</v>
      </c>
      <c r="G755" s="20">
        <v>15.4</v>
      </c>
      <c r="H755" s="21" t="s">
        <v>4703</v>
      </c>
      <c r="I755" s="22" t="s">
        <v>3860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</row>
    <row r="756" spans="1:77">
      <c r="A756" s="4" t="s">
        <v>325</v>
      </c>
      <c r="B756" s="17" t="s">
        <v>1697</v>
      </c>
      <c r="C756" s="7">
        <v>12</v>
      </c>
      <c r="D756" s="6">
        <v>0.02</v>
      </c>
      <c r="E756" s="3">
        <v>1</v>
      </c>
      <c r="F756" s="20">
        <v>17.7</v>
      </c>
      <c r="G756" s="20">
        <v>18.8</v>
      </c>
      <c r="H756" s="21" t="s">
        <v>4704</v>
      </c>
      <c r="I756" s="22" t="s">
        <v>3860</v>
      </c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  <c r="AT756" s="57"/>
      <c r="AU756" s="57"/>
      <c r="AV756" s="57"/>
      <c r="AW756" s="57"/>
      <c r="AX756" s="57"/>
      <c r="AY756" s="57"/>
      <c r="AZ756" s="57"/>
      <c r="BA756" s="57"/>
      <c r="BB756" s="57"/>
      <c r="BC756" s="57"/>
      <c r="BD756" s="57"/>
      <c r="BE756" s="57"/>
      <c r="BF756" s="57"/>
      <c r="BG756" s="57"/>
      <c r="BH756" s="57"/>
      <c r="BI756" s="57"/>
      <c r="BJ756" s="57"/>
      <c r="BK756" s="57"/>
      <c r="BL756" s="57"/>
      <c r="BM756" s="57"/>
      <c r="BN756" s="57"/>
      <c r="BO756" s="57"/>
      <c r="BP756" s="57"/>
      <c r="BQ756" s="57"/>
      <c r="BR756" s="57"/>
      <c r="BS756" s="57"/>
      <c r="BT756" s="57"/>
      <c r="BU756" s="57"/>
      <c r="BV756" s="57"/>
      <c r="BW756" s="57"/>
      <c r="BX756" s="57"/>
    </row>
    <row r="757" spans="1:77">
      <c r="A757" s="4" t="s">
        <v>326</v>
      </c>
      <c r="B757" s="17" t="s">
        <v>1696</v>
      </c>
      <c r="C757" s="7">
        <v>12</v>
      </c>
      <c r="D757" s="6">
        <v>0.03</v>
      </c>
      <c r="E757" s="3">
        <v>1</v>
      </c>
      <c r="F757" s="20">
        <v>17.8</v>
      </c>
      <c r="G757" s="20">
        <v>18.899999999999999</v>
      </c>
      <c r="H757" s="21" t="s">
        <v>4705</v>
      </c>
      <c r="I757" s="22" t="s">
        <v>3860</v>
      </c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</row>
    <row r="758" spans="1:77">
      <c r="A758" s="4" t="s">
        <v>328</v>
      </c>
      <c r="B758" s="17" t="s">
        <v>1676</v>
      </c>
      <c r="C758" s="7">
        <v>12</v>
      </c>
      <c r="D758" s="6">
        <v>0.28000000000000003</v>
      </c>
      <c r="E758" s="3">
        <v>2</v>
      </c>
      <c r="F758" s="20">
        <v>16.399999999999999</v>
      </c>
      <c r="G758" s="20">
        <v>17.399999999999999</v>
      </c>
      <c r="H758" s="21" t="s">
        <v>4706</v>
      </c>
      <c r="I758" s="22" t="s">
        <v>3860</v>
      </c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27"/>
    </row>
    <row r="759" spans="1:77">
      <c r="A759" s="4" t="s">
        <v>1887</v>
      </c>
      <c r="B759" s="17" t="s">
        <v>1900</v>
      </c>
      <c r="C759" s="7">
        <v>12</v>
      </c>
      <c r="D759" s="6">
        <v>0.28000000000000003</v>
      </c>
      <c r="E759" s="3">
        <v>2</v>
      </c>
      <c r="F759" s="20">
        <v>27.7</v>
      </c>
      <c r="G759" s="20">
        <v>29.4</v>
      </c>
      <c r="H759" s="21" t="s">
        <v>4707</v>
      </c>
      <c r="I759" s="22" t="s">
        <v>3860</v>
      </c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27"/>
    </row>
    <row r="760" spans="1:77">
      <c r="A760" s="4" t="s">
        <v>1888</v>
      </c>
      <c r="B760" s="17" t="s">
        <v>1909</v>
      </c>
      <c r="C760" s="7">
        <v>12</v>
      </c>
      <c r="D760" s="6">
        <v>0.28000000000000003</v>
      </c>
      <c r="E760" s="3">
        <v>2</v>
      </c>
      <c r="F760" s="20">
        <v>27.7</v>
      </c>
      <c r="G760" s="20">
        <v>29.4</v>
      </c>
      <c r="H760" s="21" t="s">
        <v>4708</v>
      </c>
      <c r="I760" s="22" t="s">
        <v>3860</v>
      </c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27"/>
    </row>
    <row r="761" spans="1:77">
      <c r="A761" s="4" t="s">
        <v>330</v>
      </c>
      <c r="B761" s="17" t="s">
        <v>1678</v>
      </c>
      <c r="C761" s="7">
        <v>12</v>
      </c>
      <c r="D761" s="6">
        <v>0.28000000000000003</v>
      </c>
      <c r="E761" s="3">
        <v>2</v>
      </c>
      <c r="F761" s="20">
        <v>16.399999999999999</v>
      </c>
      <c r="G761" s="20">
        <v>17.399999999999999</v>
      </c>
      <c r="H761" s="21" t="s">
        <v>4709</v>
      </c>
      <c r="I761" s="22" t="s">
        <v>3860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27"/>
    </row>
    <row r="762" spans="1:77">
      <c r="A762" s="4" t="s">
        <v>327</v>
      </c>
      <c r="B762" s="17" t="s">
        <v>1677</v>
      </c>
      <c r="C762" s="7">
        <v>12</v>
      </c>
      <c r="D762" s="6">
        <v>0.21</v>
      </c>
      <c r="E762" s="3">
        <v>1</v>
      </c>
      <c r="F762" s="20">
        <v>14.9</v>
      </c>
      <c r="G762" s="20">
        <v>15.8</v>
      </c>
      <c r="H762" s="21" t="s">
        <v>4710</v>
      </c>
      <c r="I762" s="22" t="s">
        <v>3860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27"/>
    </row>
    <row r="763" spans="1:77">
      <c r="A763" s="4" t="s">
        <v>1889</v>
      </c>
      <c r="B763" s="17" t="s">
        <v>1901</v>
      </c>
      <c r="C763" s="7">
        <v>12</v>
      </c>
      <c r="D763" s="6">
        <v>0.21</v>
      </c>
      <c r="E763" s="3">
        <v>1</v>
      </c>
      <c r="F763" s="20">
        <v>25.2</v>
      </c>
      <c r="G763" s="20">
        <v>26.7</v>
      </c>
      <c r="H763" s="21" t="s">
        <v>4711</v>
      </c>
      <c r="I763" s="22" t="s">
        <v>3860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27"/>
    </row>
    <row r="764" spans="1:77">
      <c r="A764" s="4" t="s">
        <v>1890</v>
      </c>
      <c r="B764" s="17" t="s">
        <v>1910</v>
      </c>
      <c r="C764" s="7">
        <v>12</v>
      </c>
      <c r="D764" s="6">
        <v>0.21</v>
      </c>
      <c r="E764" s="3">
        <v>1</v>
      </c>
      <c r="F764" s="20">
        <v>25.2</v>
      </c>
      <c r="G764" s="20">
        <v>26.7</v>
      </c>
      <c r="H764" s="21" t="s">
        <v>4712</v>
      </c>
      <c r="I764" s="22" t="s">
        <v>3860</v>
      </c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</row>
    <row r="765" spans="1:77">
      <c r="A765" s="4" t="s">
        <v>329</v>
      </c>
      <c r="B765" s="17" t="s">
        <v>1679</v>
      </c>
      <c r="C765" s="7">
        <v>12</v>
      </c>
      <c r="D765" s="6">
        <v>0.21</v>
      </c>
      <c r="E765" s="3">
        <v>1</v>
      </c>
      <c r="F765" s="20">
        <v>14.9</v>
      </c>
      <c r="G765" s="20">
        <v>15.8</v>
      </c>
      <c r="H765" s="21" t="s">
        <v>4713</v>
      </c>
      <c r="I765" s="22" t="s">
        <v>3860</v>
      </c>
    </row>
    <row r="766" spans="1:77">
      <c r="A766" s="4" t="s">
        <v>331</v>
      </c>
      <c r="B766" s="17" t="s">
        <v>457</v>
      </c>
      <c r="C766" s="7">
        <v>12</v>
      </c>
      <c r="D766" s="6">
        <v>0.35</v>
      </c>
      <c r="E766" s="3">
        <v>3</v>
      </c>
      <c r="F766" s="20">
        <v>18.100000000000001</v>
      </c>
      <c r="G766" s="20">
        <v>19.2</v>
      </c>
      <c r="H766" s="21" t="s">
        <v>4714</v>
      </c>
      <c r="I766" s="22" t="s">
        <v>3860</v>
      </c>
    </row>
    <row r="767" spans="1:77">
      <c r="A767" s="4" t="s">
        <v>458</v>
      </c>
      <c r="B767" s="17" t="s">
        <v>1123</v>
      </c>
      <c r="C767" s="7">
        <v>12</v>
      </c>
      <c r="D767" s="6">
        <v>0.35</v>
      </c>
      <c r="E767" s="3">
        <v>3</v>
      </c>
      <c r="F767" s="20">
        <v>16.399999999999999</v>
      </c>
      <c r="G767" s="20">
        <v>17.399999999999999</v>
      </c>
      <c r="H767" s="21" t="s">
        <v>4715</v>
      </c>
      <c r="I767" s="22" t="s">
        <v>3860</v>
      </c>
    </row>
    <row r="768" spans="1:77">
      <c r="A768" s="4" t="s">
        <v>459</v>
      </c>
      <c r="B768" s="17" t="s">
        <v>1699</v>
      </c>
      <c r="C768" s="7">
        <v>12</v>
      </c>
      <c r="D768" s="6">
        <v>0.02</v>
      </c>
      <c r="E768" s="3">
        <v>1</v>
      </c>
      <c r="F768" s="20">
        <v>19.2</v>
      </c>
      <c r="G768" s="20">
        <v>20.399999999999999</v>
      </c>
      <c r="H768" s="21" t="s">
        <v>4716</v>
      </c>
      <c r="I768" s="22" t="s">
        <v>3860</v>
      </c>
      <c r="BY768" s="27"/>
    </row>
    <row r="769" spans="1:77">
      <c r="A769" s="4" t="s">
        <v>1393</v>
      </c>
      <c r="B769" s="17" t="s">
        <v>1394</v>
      </c>
      <c r="C769" s="7">
        <v>12</v>
      </c>
      <c r="D769" s="6">
        <v>0.2</v>
      </c>
      <c r="E769" s="3">
        <v>2</v>
      </c>
      <c r="F769" s="20">
        <v>16.100000000000001</v>
      </c>
      <c r="G769" s="20">
        <v>17.100000000000001</v>
      </c>
      <c r="H769" s="21" t="s">
        <v>4717</v>
      </c>
      <c r="I769" s="22" t="s">
        <v>3860</v>
      </c>
    </row>
    <row r="770" spans="1:77">
      <c r="A770" s="4" t="s">
        <v>1395</v>
      </c>
      <c r="B770" s="17" t="s">
        <v>1396</v>
      </c>
      <c r="C770" s="7">
        <v>12</v>
      </c>
      <c r="D770" s="6">
        <v>0.2</v>
      </c>
      <c r="E770" s="3">
        <v>2</v>
      </c>
      <c r="F770" s="20">
        <v>17.600000000000001</v>
      </c>
      <c r="G770" s="20">
        <v>18.7</v>
      </c>
      <c r="H770" s="21" t="s">
        <v>4718</v>
      </c>
      <c r="I770" s="22" t="s">
        <v>3860</v>
      </c>
    </row>
    <row r="771" spans="1:77">
      <c r="A771" s="4" t="s">
        <v>1397</v>
      </c>
      <c r="B771" s="17" t="s">
        <v>1398</v>
      </c>
      <c r="C771" s="7">
        <v>6</v>
      </c>
      <c r="D771" s="6">
        <v>0.16</v>
      </c>
      <c r="E771" s="3">
        <v>2</v>
      </c>
      <c r="F771" s="20">
        <v>33.5</v>
      </c>
      <c r="G771" s="20">
        <v>35.5</v>
      </c>
      <c r="H771" s="21" t="s">
        <v>4719</v>
      </c>
      <c r="I771" s="22" t="s">
        <v>3860</v>
      </c>
    </row>
    <row r="772" spans="1:77">
      <c r="A772" s="4" t="s">
        <v>386</v>
      </c>
      <c r="B772" s="17" t="s">
        <v>1704</v>
      </c>
      <c r="C772" s="7">
        <v>1</v>
      </c>
      <c r="D772" s="6">
        <v>0.22</v>
      </c>
      <c r="E772" s="3">
        <v>2</v>
      </c>
      <c r="F772" s="20">
        <v>134.1</v>
      </c>
      <c r="G772" s="20">
        <v>142.30000000000001</v>
      </c>
      <c r="H772" s="21" t="s">
        <v>4720</v>
      </c>
      <c r="I772" s="22" t="s">
        <v>3860</v>
      </c>
      <c r="BY772" s="27"/>
    </row>
    <row r="773" spans="1:77">
      <c r="A773" s="4" t="s">
        <v>332</v>
      </c>
      <c r="B773" s="17" t="s">
        <v>1634</v>
      </c>
      <c r="C773" s="7">
        <v>12</v>
      </c>
      <c r="D773" s="6">
        <f>(0.405*0.275*0.105)*35.3145</f>
        <v>0.41298100593750009</v>
      </c>
      <c r="E773" s="3">
        <v>5</v>
      </c>
      <c r="F773" s="20">
        <v>13.6</v>
      </c>
      <c r="G773" s="20">
        <v>14.4</v>
      </c>
      <c r="H773" s="21" t="s">
        <v>4721</v>
      </c>
      <c r="I773" s="22" t="s">
        <v>3860</v>
      </c>
    </row>
    <row r="774" spans="1:77">
      <c r="A774" s="4" t="s">
        <v>1264</v>
      </c>
      <c r="B774" s="17" t="s">
        <v>1706</v>
      </c>
      <c r="C774" s="3">
        <v>1</v>
      </c>
      <c r="D774" s="6">
        <v>0.22</v>
      </c>
      <c r="E774" s="3">
        <v>2</v>
      </c>
      <c r="F774" s="20">
        <v>128.4</v>
      </c>
      <c r="G774" s="20">
        <v>136.19999999999999</v>
      </c>
      <c r="H774" s="21" t="s">
        <v>4722</v>
      </c>
      <c r="I774" s="22" t="s">
        <v>3860</v>
      </c>
      <c r="BY774" s="27"/>
    </row>
    <row r="775" spans="1:77">
      <c r="A775" s="4" t="s">
        <v>1265</v>
      </c>
      <c r="B775" s="17" t="s">
        <v>1702</v>
      </c>
      <c r="C775" s="3">
        <v>1</v>
      </c>
      <c r="D775" s="6">
        <v>0.22</v>
      </c>
      <c r="E775" s="3">
        <v>2</v>
      </c>
      <c r="F775" s="20">
        <v>145.30000000000001</v>
      </c>
      <c r="G775" s="20">
        <v>154.19999999999999</v>
      </c>
      <c r="H775" s="21" t="s">
        <v>4723</v>
      </c>
      <c r="I775" s="22" t="s">
        <v>3860</v>
      </c>
      <c r="BY775" s="27"/>
    </row>
    <row r="776" spans="1:77">
      <c r="A776" s="4" t="s">
        <v>1266</v>
      </c>
      <c r="B776" s="17" t="s">
        <v>1705</v>
      </c>
      <c r="C776" s="3">
        <v>1</v>
      </c>
      <c r="D776" s="6">
        <v>0.22</v>
      </c>
      <c r="E776" s="3">
        <v>2</v>
      </c>
      <c r="F776" s="20">
        <v>122.2</v>
      </c>
      <c r="G776" s="20">
        <v>129.69999999999999</v>
      </c>
      <c r="H776" s="21" t="s">
        <v>4724</v>
      </c>
      <c r="I776" s="22" t="s">
        <v>3860</v>
      </c>
      <c r="BY776" s="27"/>
    </row>
    <row r="777" spans="1:77">
      <c r="A777" s="4" t="s">
        <v>1405</v>
      </c>
      <c r="B777" s="17" t="s">
        <v>1703</v>
      </c>
      <c r="C777" s="3">
        <v>1</v>
      </c>
      <c r="D777" s="6">
        <v>0.22</v>
      </c>
      <c r="E777" s="3">
        <v>2</v>
      </c>
      <c r="F777" s="20">
        <v>130.5</v>
      </c>
      <c r="G777" s="20">
        <v>138.5</v>
      </c>
      <c r="H777" s="21" t="s">
        <v>4725</v>
      </c>
      <c r="I777" s="22" t="s">
        <v>3860</v>
      </c>
      <c r="BY777" s="33"/>
    </row>
    <row r="778" spans="1:77">
      <c r="A778" s="23" t="s">
        <v>1558</v>
      </c>
      <c r="B778" s="17" t="s">
        <v>1707</v>
      </c>
      <c r="C778" s="3">
        <v>1</v>
      </c>
      <c r="D778" s="6">
        <v>0.22</v>
      </c>
      <c r="E778" s="3">
        <v>2</v>
      </c>
      <c r="F778" s="20">
        <v>127.3</v>
      </c>
      <c r="G778" s="20">
        <v>135.1</v>
      </c>
      <c r="H778" s="21" t="s">
        <v>4726</v>
      </c>
      <c r="I778" s="22" t="s">
        <v>3860</v>
      </c>
      <c r="BY778" s="33"/>
    </row>
    <row r="779" spans="1:77">
      <c r="A779" s="23" t="s">
        <v>2009</v>
      </c>
      <c r="B779" s="17" t="s">
        <v>2011</v>
      </c>
      <c r="C779" s="3">
        <v>1</v>
      </c>
      <c r="D779" s="6">
        <v>0.22</v>
      </c>
      <c r="E779" s="3">
        <v>2</v>
      </c>
      <c r="F779" s="20">
        <v>212.2</v>
      </c>
      <c r="G779" s="20">
        <v>225.1</v>
      </c>
      <c r="H779" s="21" t="s">
        <v>4727</v>
      </c>
      <c r="I779" s="22" t="s">
        <v>3860</v>
      </c>
      <c r="BY779" s="27"/>
    </row>
    <row r="780" spans="1:77">
      <c r="A780" s="23" t="s">
        <v>2010</v>
      </c>
      <c r="B780" s="17" t="s">
        <v>2012</v>
      </c>
      <c r="C780" s="3">
        <v>1</v>
      </c>
      <c r="D780" s="6">
        <v>0.22</v>
      </c>
      <c r="E780" s="3">
        <v>2</v>
      </c>
      <c r="F780" s="20">
        <v>212.2</v>
      </c>
      <c r="G780" s="20">
        <v>225.1</v>
      </c>
      <c r="H780" s="21" t="s">
        <v>4728</v>
      </c>
      <c r="I780" s="22" t="s">
        <v>3860</v>
      </c>
      <c r="BY780" s="33"/>
    </row>
    <row r="781" spans="1:77">
      <c r="A781" s="5" t="s">
        <v>1555</v>
      </c>
      <c r="B781" s="17" t="s">
        <v>1680</v>
      </c>
      <c r="C781" s="7">
        <v>12</v>
      </c>
      <c r="D781" s="6">
        <v>0.28000000000000003</v>
      </c>
      <c r="E781" s="3">
        <v>2</v>
      </c>
      <c r="F781" s="20">
        <v>16.399999999999999</v>
      </c>
      <c r="G781" s="20">
        <v>17.399999999999999</v>
      </c>
      <c r="H781" s="21" t="s">
        <v>4729</v>
      </c>
      <c r="I781" s="22" t="s">
        <v>3860</v>
      </c>
    </row>
    <row r="782" spans="1:77">
      <c r="A782" s="5" t="s">
        <v>1891</v>
      </c>
      <c r="B782" s="17" t="s">
        <v>1902</v>
      </c>
      <c r="C782" s="7">
        <v>12</v>
      </c>
      <c r="D782" s="6">
        <v>0.28000000000000003</v>
      </c>
      <c r="E782" s="3">
        <v>2</v>
      </c>
      <c r="F782" s="20">
        <v>27.7</v>
      </c>
      <c r="G782" s="20">
        <v>29.4</v>
      </c>
      <c r="H782" s="21" t="s">
        <v>4730</v>
      </c>
      <c r="I782" s="22" t="s">
        <v>3860</v>
      </c>
    </row>
    <row r="783" spans="1:77">
      <c r="A783" s="5" t="s">
        <v>1892</v>
      </c>
      <c r="B783" s="17" t="s">
        <v>1911</v>
      </c>
      <c r="C783" s="7">
        <v>12</v>
      </c>
      <c r="D783" s="6">
        <v>0.28000000000000003</v>
      </c>
      <c r="E783" s="3">
        <v>2</v>
      </c>
      <c r="F783" s="20">
        <v>27.7</v>
      </c>
      <c r="G783" s="20">
        <v>29.4</v>
      </c>
      <c r="H783" s="21" t="s">
        <v>4731</v>
      </c>
      <c r="I783" s="22" t="s">
        <v>3860</v>
      </c>
    </row>
    <row r="784" spans="1:77">
      <c r="A784" s="5" t="s">
        <v>1556</v>
      </c>
      <c r="B784" s="17" t="s">
        <v>1681</v>
      </c>
      <c r="C784" s="7">
        <v>12</v>
      </c>
      <c r="D784" s="6">
        <v>0.21</v>
      </c>
      <c r="E784" s="3">
        <v>1</v>
      </c>
      <c r="F784" s="20">
        <v>14.9</v>
      </c>
      <c r="G784" s="20">
        <v>15.8</v>
      </c>
      <c r="H784" s="21" t="s">
        <v>4732</v>
      </c>
      <c r="I784" s="22" t="s">
        <v>3860</v>
      </c>
    </row>
    <row r="785" spans="1:77">
      <c r="A785" s="5" t="s">
        <v>1893</v>
      </c>
      <c r="B785" s="17" t="s">
        <v>1903</v>
      </c>
      <c r="C785" s="7">
        <v>12</v>
      </c>
      <c r="D785" s="6">
        <v>0.21</v>
      </c>
      <c r="E785" s="3">
        <v>1</v>
      </c>
      <c r="F785" s="20">
        <v>25.2</v>
      </c>
      <c r="G785" s="20">
        <v>26.7</v>
      </c>
      <c r="H785" s="21" t="s">
        <v>4733</v>
      </c>
      <c r="I785" s="22" t="s">
        <v>3860</v>
      </c>
    </row>
    <row r="786" spans="1:77">
      <c r="A786" s="5" t="s">
        <v>1894</v>
      </c>
      <c r="B786" s="17" t="s">
        <v>1912</v>
      </c>
      <c r="C786" s="7">
        <v>12</v>
      </c>
      <c r="D786" s="6">
        <v>0.21</v>
      </c>
      <c r="E786" s="3">
        <v>1</v>
      </c>
      <c r="F786" s="20">
        <v>25.2</v>
      </c>
      <c r="G786" s="20">
        <v>26.7</v>
      </c>
      <c r="H786" s="21" t="s">
        <v>4734</v>
      </c>
      <c r="I786" s="22" t="s">
        <v>3860</v>
      </c>
    </row>
    <row r="787" spans="1:77">
      <c r="A787" s="4" t="s">
        <v>1557</v>
      </c>
      <c r="B787" s="17" t="s">
        <v>1682</v>
      </c>
      <c r="C787" s="7">
        <v>12</v>
      </c>
      <c r="D787" s="6">
        <v>0.2</v>
      </c>
      <c r="E787" s="3">
        <v>2</v>
      </c>
      <c r="F787" s="20">
        <v>14.6</v>
      </c>
      <c r="G787" s="20">
        <v>15.5</v>
      </c>
      <c r="H787" s="21" t="s">
        <v>4735</v>
      </c>
      <c r="I787" s="22" t="s">
        <v>3860</v>
      </c>
    </row>
    <row r="788" spans="1:77">
      <c r="A788" s="112" t="s">
        <v>6534</v>
      </c>
      <c r="B788" s="63" t="s">
        <v>6535</v>
      </c>
      <c r="C788" s="129">
        <v>6</v>
      </c>
      <c r="D788" s="135">
        <v>0.13</v>
      </c>
      <c r="E788" s="136">
        <v>1.9525000000000001</v>
      </c>
      <c r="F788" s="138">
        <v>14</v>
      </c>
      <c r="G788" s="20">
        <v>14.9</v>
      </c>
      <c r="H788" s="27" t="s">
        <v>6582</v>
      </c>
      <c r="I788" s="27" t="s">
        <v>3860</v>
      </c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  <c r="BA788" s="27"/>
      <c r="BB788" s="27"/>
      <c r="BC788" s="27"/>
      <c r="BD788" s="27"/>
      <c r="BE788" s="27"/>
      <c r="BF788" s="27"/>
      <c r="BG788" s="27"/>
      <c r="BH788" s="27"/>
      <c r="BI788" s="27"/>
      <c r="BJ788" s="27"/>
      <c r="BK788" s="27"/>
      <c r="BL788" s="27"/>
      <c r="BM788" s="27"/>
      <c r="BN788" s="27"/>
      <c r="BO788" s="27"/>
      <c r="BP788" s="27"/>
      <c r="BQ788" s="27"/>
      <c r="BR788" s="27"/>
      <c r="BS788" s="27"/>
      <c r="BT788" s="27"/>
      <c r="BU788" s="27"/>
      <c r="BV788" s="27"/>
    </row>
    <row r="789" spans="1:77">
      <c r="A789" s="112" t="s">
        <v>6536</v>
      </c>
      <c r="B789" s="63" t="s">
        <v>6537</v>
      </c>
      <c r="C789" s="129">
        <v>6</v>
      </c>
      <c r="D789" s="135">
        <v>0.15</v>
      </c>
      <c r="E789" s="136">
        <v>2.1725000000000003</v>
      </c>
      <c r="F789" s="138">
        <v>15.6</v>
      </c>
      <c r="G789" s="20">
        <v>16.600000000000001</v>
      </c>
      <c r="H789" s="27" t="s">
        <v>6583</v>
      </c>
      <c r="I789" s="27" t="s">
        <v>3860</v>
      </c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  <c r="BA789" s="27"/>
      <c r="BB789" s="27"/>
      <c r="BC789" s="27"/>
      <c r="BD789" s="27"/>
      <c r="BE789" s="27"/>
      <c r="BF789" s="27"/>
      <c r="BG789" s="27"/>
      <c r="BH789" s="27"/>
      <c r="BI789" s="27"/>
      <c r="BJ789" s="27"/>
      <c r="BK789" s="27"/>
      <c r="BL789" s="27"/>
      <c r="BM789" s="27"/>
      <c r="BN789" s="27"/>
      <c r="BO789" s="27"/>
      <c r="BP789" s="27"/>
      <c r="BQ789" s="27"/>
      <c r="BR789" s="27"/>
      <c r="BS789" s="27"/>
      <c r="BT789" s="27"/>
      <c r="BU789" s="27"/>
      <c r="BV789" s="27"/>
    </row>
    <row r="790" spans="1:77">
      <c r="A790" s="112" t="s">
        <v>6538</v>
      </c>
      <c r="B790" s="63" t="s">
        <v>6539</v>
      </c>
      <c r="C790" s="129">
        <v>6</v>
      </c>
      <c r="D790" s="135">
        <v>0.18</v>
      </c>
      <c r="E790" s="136">
        <v>2.4750000000000001</v>
      </c>
      <c r="F790" s="138">
        <v>17.399999999999999</v>
      </c>
      <c r="G790" s="20">
        <v>18.5</v>
      </c>
      <c r="H790" s="27" t="s">
        <v>6584</v>
      </c>
      <c r="I790" s="27" t="s">
        <v>3860</v>
      </c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  <c r="BA790" s="27"/>
      <c r="BB790" s="27"/>
      <c r="BC790" s="27"/>
      <c r="BD790" s="27"/>
      <c r="BE790" s="27"/>
      <c r="BF790" s="27"/>
      <c r="BG790" s="27"/>
      <c r="BH790" s="27"/>
      <c r="BI790" s="27"/>
      <c r="BJ790" s="27"/>
      <c r="BK790" s="27"/>
      <c r="BL790" s="27"/>
      <c r="BM790" s="27"/>
      <c r="BN790" s="27"/>
      <c r="BO790" s="27"/>
      <c r="BP790" s="27"/>
      <c r="BQ790" s="27"/>
      <c r="BR790" s="27"/>
      <c r="BS790" s="27"/>
      <c r="BT790" s="27"/>
      <c r="BU790" s="27"/>
      <c r="BV790" s="27"/>
    </row>
    <row r="791" spans="1:77">
      <c r="A791" s="112" t="s">
        <v>6540</v>
      </c>
      <c r="B791" s="63" t="s">
        <v>6541</v>
      </c>
      <c r="C791" s="129">
        <v>6</v>
      </c>
      <c r="D791" s="135">
        <v>0.22</v>
      </c>
      <c r="E791" s="136">
        <v>2.7133333333333334</v>
      </c>
      <c r="F791" s="138">
        <v>18.600000000000001</v>
      </c>
      <c r="G791" s="20">
        <v>19.7</v>
      </c>
      <c r="H791" s="27" t="s">
        <v>6585</v>
      </c>
      <c r="I791" s="27" t="s">
        <v>3860</v>
      </c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  <c r="BA791" s="27"/>
      <c r="BB791" s="27"/>
      <c r="BC791" s="27"/>
      <c r="BD791" s="27"/>
      <c r="BE791" s="27"/>
      <c r="BF791" s="27"/>
      <c r="BG791" s="27"/>
      <c r="BH791" s="27"/>
      <c r="BI791" s="27"/>
      <c r="BJ791" s="27"/>
      <c r="BK791" s="27"/>
      <c r="BL791" s="27"/>
      <c r="BM791" s="27"/>
      <c r="BN791" s="27"/>
      <c r="BO791" s="27"/>
      <c r="BP791" s="27"/>
      <c r="BQ791" s="27"/>
      <c r="BR791" s="27"/>
      <c r="BS791" s="27"/>
      <c r="BT791" s="27"/>
      <c r="BU791" s="27"/>
      <c r="BV791" s="27"/>
    </row>
    <row r="792" spans="1:77">
      <c r="A792" s="112" t="s">
        <v>6542</v>
      </c>
      <c r="B792" s="63" t="s">
        <v>6543</v>
      </c>
      <c r="C792" s="129">
        <v>6</v>
      </c>
      <c r="D792" s="135">
        <v>0.25</v>
      </c>
      <c r="E792" s="136">
        <v>2.8160000000000003</v>
      </c>
      <c r="F792" s="138">
        <v>19.8</v>
      </c>
      <c r="G792" s="20">
        <v>21</v>
      </c>
      <c r="H792" s="27" t="s">
        <v>6586</v>
      </c>
      <c r="I792" s="27" t="s">
        <v>3860</v>
      </c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  <c r="BA792" s="27"/>
      <c r="BB792" s="27"/>
      <c r="BC792" s="27"/>
      <c r="BD792" s="27"/>
      <c r="BE792" s="27"/>
      <c r="BF792" s="27"/>
      <c r="BG792" s="27"/>
      <c r="BH792" s="27"/>
      <c r="BI792" s="27"/>
      <c r="BJ792" s="27"/>
      <c r="BK792" s="27"/>
      <c r="BL792" s="27"/>
      <c r="BM792" s="27"/>
      <c r="BN792" s="27"/>
      <c r="BO792" s="27"/>
      <c r="BP792" s="27"/>
      <c r="BQ792" s="27"/>
      <c r="BR792" s="27"/>
      <c r="BS792" s="27"/>
      <c r="BT792" s="27"/>
      <c r="BU792" s="27"/>
      <c r="BV792" s="27"/>
    </row>
    <row r="793" spans="1:77">
      <c r="A793" s="112" t="s">
        <v>6544</v>
      </c>
      <c r="B793" s="63" t="s">
        <v>6545</v>
      </c>
      <c r="C793" s="129">
        <v>6</v>
      </c>
      <c r="D793" s="135">
        <v>0.12</v>
      </c>
      <c r="E793" s="136">
        <v>1.8975000000000002</v>
      </c>
      <c r="F793" s="138">
        <v>16.399999999999999</v>
      </c>
      <c r="G793" s="20">
        <v>17.399999999999999</v>
      </c>
      <c r="H793" s="27" t="s">
        <v>6587</v>
      </c>
      <c r="I793" s="27" t="s">
        <v>3860</v>
      </c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27"/>
      <c r="AQ793" s="27"/>
      <c r="AR793" s="27"/>
      <c r="AS793" s="27"/>
      <c r="AT793" s="27"/>
      <c r="AU793" s="27"/>
      <c r="AV793" s="27"/>
      <c r="AW793" s="27"/>
      <c r="AX793" s="27"/>
      <c r="AY793" s="27"/>
      <c r="AZ793" s="27"/>
      <c r="BA793" s="27"/>
      <c r="BB793" s="27"/>
      <c r="BC793" s="27"/>
      <c r="BD793" s="27"/>
      <c r="BE793" s="27"/>
      <c r="BF793" s="27"/>
      <c r="BG793" s="27"/>
      <c r="BH793" s="27"/>
      <c r="BI793" s="27"/>
      <c r="BJ793" s="27"/>
      <c r="BK793" s="27"/>
      <c r="BL793" s="27"/>
      <c r="BM793" s="27"/>
      <c r="BN793" s="27"/>
      <c r="BO793" s="27"/>
      <c r="BP793" s="27"/>
      <c r="BQ793" s="27"/>
      <c r="BR793" s="27"/>
      <c r="BS793" s="27"/>
      <c r="BT793" s="27"/>
      <c r="BU793" s="27"/>
      <c r="BV793" s="27"/>
    </row>
    <row r="794" spans="1:77">
      <c r="A794" s="112" t="s">
        <v>6546</v>
      </c>
      <c r="B794" s="63" t="s">
        <v>6547</v>
      </c>
      <c r="C794" s="129">
        <v>6</v>
      </c>
      <c r="D794" s="135">
        <v>0.18</v>
      </c>
      <c r="E794" s="136">
        <v>2.3833333333333333</v>
      </c>
      <c r="F794" s="138">
        <v>18.2</v>
      </c>
      <c r="G794" s="20">
        <v>19.3</v>
      </c>
      <c r="H794" s="27" t="s">
        <v>6588</v>
      </c>
      <c r="I794" s="27" t="s">
        <v>3860</v>
      </c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  <c r="BA794" s="27"/>
      <c r="BB794" s="27"/>
      <c r="BC794" s="27"/>
      <c r="BD794" s="27"/>
      <c r="BE794" s="27"/>
      <c r="BF794" s="27"/>
      <c r="BG794" s="27"/>
      <c r="BH794" s="27"/>
      <c r="BI794" s="27"/>
      <c r="BJ794" s="27"/>
      <c r="BK794" s="27"/>
      <c r="BL794" s="27"/>
      <c r="BM794" s="27"/>
      <c r="BN794" s="27"/>
      <c r="BO794" s="27"/>
      <c r="BP794" s="27"/>
      <c r="BQ794" s="27"/>
      <c r="BR794" s="27"/>
      <c r="BS794" s="27"/>
      <c r="BT794" s="27"/>
      <c r="BU794" s="27"/>
      <c r="BV794" s="27"/>
    </row>
    <row r="795" spans="1:77">
      <c r="A795" s="112" t="s">
        <v>6548</v>
      </c>
      <c r="B795" s="63" t="s">
        <v>6549</v>
      </c>
      <c r="C795" s="129">
        <v>6</v>
      </c>
      <c r="D795" s="135">
        <v>0.23</v>
      </c>
      <c r="E795" s="136">
        <v>2.9333333333333336</v>
      </c>
      <c r="F795" s="138">
        <v>19.2</v>
      </c>
      <c r="G795" s="20">
        <v>20.399999999999999</v>
      </c>
      <c r="H795" s="27" t="s">
        <v>6589</v>
      </c>
      <c r="I795" s="27" t="s">
        <v>3860</v>
      </c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  <c r="BA795" s="27"/>
      <c r="BB795" s="27"/>
      <c r="BC795" s="27"/>
      <c r="BD795" s="27"/>
      <c r="BE795" s="27"/>
      <c r="BF795" s="27"/>
      <c r="BG795" s="27"/>
      <c r="BH795" s="27"/>
      <c r="BI795" s="27"/>
      <c r="BJ795" s="27"/>
      <c r="BK795" s="27"/>
      <c r="BL795" s="27"/>
      <c r="BM795" s="27"/>
      <c r="BN795" s="27"/>
      <c r="BO795" s="27"/>
      <c r="BP795" s="27"/>
      <c r="BQ795" s="27"/>
      <c r="BR795" s="27"/>
      <c r="BS795" s="27"/>
      <c r="BT795" s="27"/>
      <c r="BU795" s="27"/>
      <c r="BV795" s="27"/>
    </row>
    <row r="796" spans="1:77">
      <c r="A796" s="112" t="s">
        <v>6550</v>
      </c>
      <c r="B796" s="63" t="s">
        <v>6551</v>
      </c>
      <c r="C796" s="129">
        <v>6</v>
      </c>
      <c r="D796" s="135">
        <v>0.27</v>
      </c>
      <c r="E796" s="136">
        <v>3.6079999999999997</v>
      </c>
      <c r="F796" s="138">
        <v>21.7</v>
      </c>
      <c r="G796" s="20">
        <v>23</v>
      </c>
      <c r="H796" s="27" t="s">
        <v>6590</v>
      </c>
      <c r="I796" s="27" t="s">
        <v>3860</v>
      </c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  <c r="BA796" s="27"/>
      <c r="BB796" s="27"/>
      <c r="BC796" s="27"/>
      <c r="BD796" s="27"/>
      <c r="BE796" s="27"/>
      <c r="BF796" s="27"/>
      <c r="BG796" s="27"/>
      <c r="BH796" s="27"/>
      <c r="BI796" s="27"/>
      <c r="BJ796" s="27"/>
      <c r="BK796" s="27"/>
      <c r="BL796" s="27"/>
      <c r="BM796" s="27"/>
      <c r="BN796" s="27"/>
      <c r="BO796" s="27"/>
      <c r="BP796" s="27"/>
      <c r="BQ796" s="27"/>
      <c r="BR796" s="27"/>
      <c r="BS796" s="27"/>
      <c r="BT796" s="27"/>
      <c r="BU796" s="27"/>
      <c r="BV796" s="27"/>
    </row>
    <row r="797" spans="1:77">
      <c r="A797" s="112" t="s">
        <v>6552</v>
      </c>
      <c r="B797" s="63" t="s">
        <v>6553</v>
      </c>
      <c r="C797" s="129">
        <v>6</v>
      </c>
      <c r="D797" s="135">
        <v>0.3</v>
      </c>
      <c r="E797" s="136">
        <v>3.7125000000000004</v>
      </c>
      <c r="F797" s="138">
        <v>23.4</v>
      </c>
      <c r="G797" s="20">
        <v>24.8</v>
      </c>
      <c r="H797" s="27" t="s">
        <v>6591</v>
      </c>
      <c r="I797" s="27" t="s">
        <v>3860</v>
      </c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  <c r="BA797" s="27"/>
      <c r="BB797" s="27"/>
      <c r="BC797" s="27"/>
      <c r="BD797" s="27"/>
      <c r="BE797" s="27"/>
      <c r="BF797" s="27"/>
      <c r="BG797" s="27"/>
      <c r="BH797" s="27"/>
      <c r="BI797" s="27"/>
      <c r="BJ797" s="27"/>
      <c r="BK797" s="27"/>
      <c r="BL797" s="27"/>
      <c r="BM797" s="27"/>
      <c r="BN797" s="27"/>
      <c r="BO797" s="27"/>
      <c r="BP797" s="27"/>
      <c r="BQ797" s="27"/>
      <c r="BR797" s="27"/>
      <c r="BS797" s="27"/>
      <c r="BT797" s="27"/>
      <c r="BU797" s="27"/>
      <c r="BV797" s="27"/>
    </row>
    <row r="798" spans="1:77">
      <c r="A798" s="112" t="s">
        <v>6554</v>
      </c>
      <c r="B798" s="63" t="s">
        <v>6555</v>
      </c>
      <c r="C798" s="129">
        <v>6</v>
      </c>
      <c r="D798" s="135">
        <v>0.34</v>
      </c>
      <c r="E798" s="136">
        <v>4.0425000000000004</v>
      </c>
      <c r="F798" s="138">
        <v>27</v>
      </c>
      <c r="G798" s="20">
        <v>28.6</v>
      </c>
      <c r="H798" s="27" t="s">
        <v>6592</v>
      </c>
      <c r="I798" s="27" t="s">
        <v>3860</v>
      </c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  <c r="BA798" s="27"/>
      <c r="BB798" s="27"/>
      <c r="BC798" s="27"/>
      <c r="BD798" s="27"/>
      <c r="BE798" s="27"/>
      <c r="BF798" s="27"/>
      <c r="BG798" s="27"/>
      <c r="BH798" s="27"/>
      <c r="BI798" s="27"/>
      <c r="BJ798" s="27"/>
      <c r="BK798" s="27"/>
      <c r="BL798" s="27"/>
      <c r="BM798" s="27"/>
      <c r="BN798" s="27"/>
      <c r="BO798" s="27"/>
      <c r="BP798" s="27"/>
      <c r="BQ798" s="27"/>
      <c r="BR798" s="27"/>
      <c r="BS798" s="27"/>
      <c r="BT798" s="27"/>
      <c r="BU798" s="27"/>
      <c r="BV798" s="27"/>
    </row>
    <row r="799" spans="1:77">
      <c r="A799" s="112" t="s">
        <v>6556</v>
      </c>
      <c r="B799" s="63" t="s">
        <v>6557</v>
      </c>
      <c r="C799" s="129">
        <v>6</v>
      </c>
      <c r="D799" s="135">
        <v>0.4</v>
      </c>
      <c r="E799" s="136">
        <v>5.7566666666666668</v>
      </c>
      <c r="F799" s="138">
        <v>31.4</v>
      </c>
      <c r="G799" s="20">
        <v>33.299999999999997</v>
      </c>
      <c r="H799" s="27" t="s">
        <v>6593</v>
      </c>
      <c r="I799" s="27" t="s">
        <v>3860</v>
      </c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  <c r="BA799" s="27"/>
      <c r="BB799" s="27"/>
      <c r="BC799" s="27"/>
      <c r="BD799" s="27"/>
      <c r="BE799" s="27"/>
      <c r="BF799" s="27"/>
      <c r="BG799" s="27"/>
      <c r="BH799" s="27"/>
      <c r="BI799" s="27"/>
      <c r="BJ799" s="27"/>
      <c r="BK799" s="27"/>
      <c r="BL799" s="27"/>
      <c r="BM799" s="27"/>
      <c r="BN799" s="27"/>
      <c r="BO799" s="27"/>
      <c r="BP799" s="27"/>
      <c r="BQ799" s="27"/>
      <c r="BR799" s="27"/>
      <c r="BS799" s="27"/>
      <c r="BT799" s="27"/>
      <c r="BU799" s="27"/>
      <c r="BV799" s="27"/>
    </row>
    <row r="800" spans="1:77">
      <c r="A800" s="4" t="s">
        <v>1384</v>
      </c>
      <c r="B800" s="17" t="s">
        <v>2777</v>
      </c>
      <c r="C800" s="7">
        <v>12</v>
      </c>
      <c r="D800" s="7">
        <v>0.03</v>
      </c>
      <c r="E800" s="7">
        <v>2</v>
      </c>
      <c r="F800" s="20">
        <v>19.2</v>
      </c>
      <c r="G800" s="20">
        <v>20.399999999999999</v>
      </c>
      <c r="H800" s="21" t="s">
        <v>4736</v>
      </c>
      <c r="I800" s="22" t="s">
        <v>3860</v>
      </c>
      <c r="BY800" s="27"/>
    </row>
    <row r="801" spans="1:77">
      <c r="A801" s="4" t="s">
        <v>1877</v>
      </c>
      <c r="B801" s="17" t="s">
        <v>1895</v>
      </c>
      <c r="C801" s="7">
        <v>12</v>
      </c>
      <c r="D801" s="6">
        <v>0.03</v>
      </c>
      <c r="E801" s="3">
        <v>2</v>
      </c>
      <c r="F801" s="20">
        <v>32.4</v>
      </c>
      <c r="G801" s="20">
        <v>34.4</v>
      </c>
      <c r="H801" s="21" t="s">
        <v>4737</v>
      </c>
      <c r="I801" s="22" t="s">
        <v>3860</v>
      </c>
    </row>
    <row r="802" spans="1:77">
      <c r="A802" s="4" t="s">
        <v>1878</v>
      </c>
      <c r="B802" s="17" t="s">
        <v>1904</v>
      </c>
      <c r="C802" s="7">
        <v>12</v>
      </c>
      <c r="D802" s="6">
        <v>0.03</v>
      </c>
      <c r="E802" s="3">
        <v>2</v>
      </c>
      <c r="F802" s="20">
        <v>32.4</v>
      </c>
      <c r="G802" s="20">
        <v>34.4</v>
      </c>
      <c r="H802" s="21" t="s">
        <v>4738</v>
      </c>
      <c r="I802" s="22" t="s">
        <v>3860</v>
      </c>
    </row>
    <row r="803" spans="1:77">
      <c r="A803" s="4" t="s">
        <v>1387</v>
      </c>
      <c r="B803" s="17" t="s">
        <v>1689</v>
      </c>
      <c r="C803" s="7">
        <v>12</v>
      </c>
      <c r="D803" s="6">
        <v>0.05</v>
      </c>
      <c r="E803" s="3">
        <v>2</v>
      </c>
      <c r="F803" s="20">
        <v>19.2</v>
      </c>
      <c r="G803" s="20">
        <v>20.399999999999999</v>
      </c>
      <c r="H803" s="21" t="s">
        <v>4739</v>
      </c>
      <c r="I803" s="22" t="s">
        <v>3860</v>
      </c>
    </row>
    <row r="804" spans="1:77">
      <c r="A804" s="4" t="s">
        <v>1383</v>
      </c>
      <c r="B804" s="17" t="s">
        <v>2776</v>
      </c>
      <c r="C804" s="7">
        <v>12</v>
      </c>
      <c r="D804" s="6">
        <v>0.05</v>
      </c>
      <c r="E804" s="3">
        <v>3</v>
      </c>
      <c r="F804" s="20">
        <v>22.2</v>
      </c>
      <c r="G804" s="20">
        <v>23.6</v>
      </c>
      <c r="H804" s="21" t="s">
        <v>4740</v>
      </c>
      <c r="I804" s="22" t="s">
        <v>3860</v>
      </c>
    </row>
    <row r="805" spans="1:77">
      <c r="A805" s="4" t="s">
        <v>1386</v>
      </c>
      <c r="B805" s="17" t="s">
        <v>1688</v>
      </c>
      <c r="C805" s="7">
        <v>12</v>
      </c>
      <c r="D805" s="6">
        <v>7.0000000000000007E-2</v>
      </c>
      <c r="E805" s="3">
        <v>3</v>
      </c>
      <c r="F805" s="20">
        <v>22.2</v>
      </c>
      <c r="G805" s="20">
        <v>22.2</v>
      </c>
      <c r="H805" s="21" t="s">
        <v>4741</v>
      </c>
      <c r="I805" s="22" t="s">
        <v>3860</v>
      </c>
    </row>
    <row r="806" spans="1:77">
      <c r="A806" s="4" t="s">
        <v>1388</v>
      </c>
      <c r="B806" s="17" t="s">
        <v>1690</v>
      </c>
      <c r="C806" s="7">
        <v>12</v>
      </c>
      <c r="D806" s="6">
        <v>0.02</v>
      </c>
      <c r="E806" s="3">
        <v>1</v>
      </c>
      <c r="F806" s="20">
        <v>14.5</v>
      </c>
      <c r="G806" s="20">
        <v>15.4</v>
      </c>
      <c r="H806" s="21" t="s">
        <v>4742</v>
      </c>
      <c r="I806" s="22" t="s">
        <v>3860</v>
      </c>
    </row>
    <row r="807" spans="1:77">
      <c r="A807" s="4" t="s">
        <v>1385</v>
      </c>
      <c r="B807" s="17" t="s">
        <v>1683</v>
      </c>
      <c r="C807" s="7">
        <v>12</v>
      </c>
      <c r="D807" s="6">
        <v>0.02</v>
      </c>
      <c r="E807" s="3">
        <v>1</v>
      </c>
      <c r="F807" s="20">
        <v>14.5</v>
      </c>
      <c r="G807" s="20">
        <v>15.4</v>
      </c>
      <c r="H807" s="21" t="s">
        <v>4743</v>
      </c>
      <c r="I807" s="22" t="s">
        <v>3860</v>
      </c>
    </row>
    <row r="808" spans="1:77">
      <c r="A808" s="4" t="s">
        <v>1392</v>
      </c>
      <c r="B808" s="17" t="s">
        <v>1695</v>
      </c>
      <c r="C808" s="7">
        <v>12</v>
      </c>
      <c r="D808" s="6">
        <v>0.02</v>
      </c>
      <c r="E808" s="3">
        <v>1</v>
      </c>
      <c r="F808" s="20">
        <v>17.7</v>
      </c>
      <c r="G808" s="20">
        <v>18.8</v>
      </c>
      <c r="H808" s="21" t="s">
        <v>4744</v>
      </c>
      <c r="I808" s="22" t="s">
        <v>3860</v>
      </c>
    </row>
    <row r="809" spans="1:77">
      <c r="A809" s="4" t="s">
        <v>1881</v>
      </c>
      <c r="B809" s="17" t="s">
        <v>1897</v>
      </c>
      <c r="C809" s="7">
        <v>12</v>
      </c>
      <c r="D809" s="6">
        <v>0.02</v>
      </c>
      <c r="E809" s="3">
        <v>1</v>
      </c>
      <c r="F809" s="20">
        <v>29.7</v>
      </c>
      <c r="G809" s="20">
        <v>31.5</v>
      </c>
      <c r="H809" s="21" t="s">
        <v>4745</v>
      </c>
      <c r="I809" s="22" t="s">
        <v>3860</v>
      </c>
    </row>
    <row r="810" spans="1:77">
      <c r="A810" s="4" t="s">
        <v>1882</v>
      </c>
      <c r="B810" s="17" t="s">
        <v>1906</v>
      </c>
      <c r="C810" s="7">
        <v>12</v>
      </c>
      <c r="D810" s="6">
        <v>0.02</v>
      </c>
      <c r="E810" s="3">
        <v>1</v>
      </c>
      <c r="F810" s="20">
        <v>29.7</v>
      </c>
      <c r="G810" s="20">
        <v>31.5</v>
      </c>
      <c r="H810" s="21" t="s">
        <v>4746</v>
      </c>
      <c r="I810" s="22" t="s">
        <v>3860</v>
      </c>
      <c r="BY810" s="64"/>
    </row>
    <row r="811" spans="1:77">
      <c r="A811" s="4" t="s">
        <v>1391</v>
      </c>
      <c r="B811" s="17" t="s">
        <v>1694</v>
      </c>
      <c r="C811" s="7">
        <v>12</v>
      </c>
      <c r="D811" s="6">
        <v>0.03</v>
      </c>
      <c r="E811" s="3">
        <v>1</v>
      </c>
      <c r="F811" s="20">
        <v>17.8</v>
      </c>
      <c r="G811" s="20">
        <v>18.899999999999999</v>
      </c>
      <c r="H811" s="21" t="s">
        <v>4747</v>
      </c>
      <c r="I811" s="22" t="s">
        <v>3860</v>
      </c>
      <c r="BY811" s="1"/>
    </row>
    <row r="812" spans="1:77">
      <c r="A812" s="4" t="s">
        <v>1879</v>
      </c>
      <c r="B812" s="17" t="s">
        <v>1896</v>
      </c>
      <c r="C812" s="7">
        <v>12</v>
      </c>
      <c r="D812" s="6">
        <v>0.03</v>
      </c>
      <c r="E812" s="3">
        <v>1</v>
      </c>
      <c r="F812" s="20">
        <v>30.2</v>
      </c>
      <c r="G812" s="20">
        <v>32</v>
      </c>
      <c r="H812" s="21" t="s">
        <v>4748</v>
      </c>
      <c r="I812" s="22" t="s">
        <v>3860</v>
      </c>
    </row>
    <row r="813" spans="1:77">
      <c r="A813" s="4" t="s">
        <v>1880</v>
      </c>
      <c r="B813" s="17" t="s">
        <v>1905</v>
      </c>
      <c r="C813" s="7">
        <v>12</v>
      </c>
      <c r="D813" s="6">
        <v>0.03</v>
      </c>
      <c r="E813" s="3">
        <v>1</v>
      </c>
      <c r="F813" s="20">
        <v>30.2</v>
      </c>
      <c r="G813" s="20">
        <v>32</v>
      </c>
      <c r="H813" s="21" t="s">
        <v>4749</v>
      </c>
      <c r="I813" s="22" t="s">
        <v>3860</v>
      </c>
    </row>
    <row r="814" spans="1:77">
      <c r="A814" s="4" t="s">
        <v>1559</v>
      </c>
      <c r="B814" s="17" t="s">
        <v>1758</v>
      </c>
      <c r="C814" s="7">
        <v>12</v>
      </c>
      <c r="D814" s="6">
        <v>0.02</v>
      </c>
      <c r="E814" s="3">
        <v>1</v>
      </c>
      <c r="F814" s="20">
        <v>15.2</v>
      </c>
      <c r="G814" s="20">
        <v>16.100000000000001</v>
      </c>
      <c r="H814" s="21" t="s">
        <v>4750</v>
      </c>
      <c r="I814" s="22" t="s">
        <v>3860</v>
      </c>
    </row>
    <row r="815" spans="1:77">
      <c r="A815" s="4" t="s">
        <v>1389</v>
      </c>
      <c r="B815" s="17" t="s">
        <v>1698</v>
      </c>
      <c r="C815" s="7">
        <v>12</v>
      </c>
      <c r="D815" s="6">
        <v>0.02</v>
      </c>
      <c r="E815" s="3">
        <v>1</v>
      </c>
      <c r="F815" s="20">
        <v>19.2</v>
      </c>
      <c r="G815" s="20">
        <v>20.399999999999999</v>
      </c>
      <c r="H815" s="21" t="s">
        <v>4751</v>
      </c>
      <c r="I815" s="22" t="s">
        <v>3860</v>
      </c>
      <c r="BY815" s="27"/>
    </row>
    <row r="816" spans="1:77">
      <c r="A816" s="4" t="s">
        <v>1885</v>
      </c>
      <c r="B816" s="17" t="s">
        <v>1899</v>
      </c>
      <c r="C816" s="7">
        <v>12</v>
      </c>
      <c r="D816" s="6">
        <v>0.02</v>
      </c>
      <c r="E816" s="3">
        <v>1</v>
      </c>
      <c r="F816" s="20">
        <v>32.4</v>
      </c>
      <c r="G816" s="20">
        <v>34.4</v>
      </c>
      <c r="H816" s="21" t="s">
        <v>4752</v>
      </c>
      <c r="I816" s="22" t="s">
        <v>3860</v>
      </c>
      <c r="BY816" s="27"/>
    </row>
    <row r="817" spans="1:77">
      <c r="A817" s="4" t="s">
        <v>1886</v>
      </c>
      <c r="B817" s="17" t="s">
        <v>1908</v>
      </c>
      <c r="C817" s="7">
        <v>12</v>
      </c>
      <c r="D817" s="6">
        <v>0.02</v>
      </c>
      <c r="E817" s="3">
        <v>1</v>
      </c>
      <c r="F817" s="20">
        <v>32.4</v>
      </c>
      <c r="G817" s="20">
        <v>34.4</v>
      </c>
      <c r="H817" s="21" t="s">
        <v>4753</v>
      </c>
      <c r="I817" s="22" t="s">
        <v>3860</v>
      </c>
      <c r="BY817" s="27"/>
    </row>
    <row r="818" spans="1:77">
      <c r="A818" s="4" t="s">
        <v>1390</v>
      </c>
      <c r="B818" s="17" t="s">
        <v>1684</v>
      </c>
      <c r="C818" s="7">
        <v>12</v>
      </c>
      <c r="D818" s="6">
        <v>0.02</v>
      </c>
      <c r="E818" s="3">
        <v>1</v>
      </c>
      <c r="F818" s="20">
        <v>19.2</v>
      </c>
      <c r="G818" s="20">
        <v>20.399999999999999</v>
      </c>
      <c r="H818" s="21" t="s">
        <v>4754</v>
      </c>
      <c r="I818" s="22" t="s">
        <v>3860</v>
      </c>
    </row>
    <row r="819" spans="1:77">
      <c r="A819" s="4" t="s">
        <v>1883</v>
      </c>
      <c r="B819" s="17" t="s">
        <v>1898</v>
      </c>
      <c r="C819" s="7">
        <v>12</v>
      </c>
      <c r="D819" s="6">
        <v>0.02</v>
      </c>
      <c r="E819" s="3">
        <v>1</v>
      </c>
      <c r="F819" s="20">
        <v>32.4</v>
      </c>
      <c r="G819" s="20">
        <v>34.4</v>
      </c>
      <c r="H819" s="21" t="s">
        <v>4755</v>
      </c>
      <c r="I819" s="22" t="s">
        <v>3860</v>
      </c>
      <c r="BY819" s="63"/>
    </row>
    <row r="820" spans="1:77">
      <c r="A820" s="4" t="s">
        <v>1884</v>
      </c>
      <c r="B820" s="17" t="s">
        <v>1907</v>
      </c>
      <c r="C820" s="7">
        <v>12</v>
      </c>
      <c r="D820" s="6">
        <v>0.02</v>
      </c>
      <c r="E820" s="3">
        <v>1</v>
      </c>
      <c r="F820" s="20">
        <v>32.4</v>
      </c>
      <c r="G820" s="20">
        <v>34.4</v>
      </c>
      <c r="H820" s="21" t="s">
        <v>4756</v>
      </c>
      <c r="I820" s="22" t="s">
        <v>3860</v>
      </c>
      <c r="BY820" s="63"/>
    </row>
    <row r="821" spans="1:77">
      <c r="A821" s="4" t="s">
        <v>1873</v>
      </c>
      <c r="B821" s="17" t="s">
        <v>1875</v>
      </c>
      <c r="C821" s="10">
        <v>24</v>
      </c>
      <c r="D821" s="11">
        <v>0.22</v>
      </c>
      <c r="E821" s="12">
        <v>2</v>
      </c>
      <c r="F821" s="20">
        <v>20.9</v>
      </c>
      <c r="G821" s="20">
        <v>22.2</v>
      </c>
      <c r="H821" s="21" t="s">
        <v>4757</v>
      </c>
      <c r="I821" s="22" t="s">
        <v>3860</v>
      </c>
      <c r="BY821" s="63"/>
    </row>
    <row r="822" spans="1:77">
      <c r="A822" s="112" t="s">
        <v>6532</v>
      </c>
      <c r="B822" s="113" t="s">
        <v>6533</v>
      </c>
      <c r="C822" s="129">
        <v>24</v>
      </c>
      <c r="D822" s="135">
        <v>0.22</v>
      </c>
      <c r="E822" s="136">
        <v>2</v>
      </c>
      <c r="F822" s="116">
        <v>30</v>
      </c>
      <c r="G822" s="20">
        <v>31.8</v>
      </c>
      <c r="H822" s="27" t="s">
        <v>6594</v>
      </c>
      <c r="I822" s="27" t="s">
        <v>3860</v>
      </c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  <c r="BA822" s="27"/>
      <c r="BB822" s="27"/>
      <c r="BC822" s="27"/>
      <c r="BD822" s="27"/>
      <c r="BE822" s="27"/>
      <c r="BF822" s="27"/>
      <c r="BG822" s="27"/>
      <c r="BH822" s="27"/>
      <c r="BI822" s="27"/>
      <c r="BJ822" s="27"/>
      <c r="BK822" s="27"/>
      <c r="BL822" s="27"/>
      <c r="BM822" s="27"/>
      <c r="BN822" s="27"/>
      <c r="BO822" s="27"/>
      <c r="BP822" s="27"/>
      <c r="BQ822" s="27"/>
      <c r="BR822" s="27"/>
      <c r="BS822" s="27"/>
      <c r="BT822" s="27"/>
      <c r="BU822" s="27"/>
      <c r="BV822" s="27"/>
    </row>
    <row r="823" spans="1:77">
      <c r="A823" s="4" t="s">
        <v>1874</v>
      </c>
      <c r="B823" s="17" t="s">
        <v>1876</v>
      </c>
      <c r="C823" s="10">
        <v>12</v>
      </c>
      <c r="D823" s="11">
        <v>0.11</v>
      </c>
      <c r="E823" s="12">
        <v>2</v>
      </c>
      <c r="F823" s="20">
        <v>27.7</v>
      </c>
      <c r="G823" s="20">
        <v>29.4</v>
      </c>
      <c r="H823" s="21" t="s">
        <v>4758</v>
      </c>
      <c r="I823" s="22" t="s">
        <v>3860</v>
      </c>
    </row>
    <row r="824" spans="1:77">
      <c r="A824" s="112" t="s">
        <v>6530</v>
      </c>
      <c r="B824" s="113" t="s">
        <v>6531</v>
      </c>
      <c r="C824" s="129">
        <v>12</v>
      </c>
      <c r="D824" s="135">
        <v>0.11</v>
      </c>
      <c r="E824" s="136">
        <v>2</v>
      </c>
      <c r="F824" s="116">
        <v>37</v>
      </c>
      <c r="G824" s="20">
        <v>39.299999999999997</v>
      </c>
      <c r="H824" s="27" t="s">
        <v>6595</v>
      </c>
      <c r="I824" s="27" t="s">
        <v>3860</v>
      </c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  <c r="BA824" s="27"/>
      <c r="BB824" s="27"/>
      <c r="BC824" s="27"/>
      <c r="BD824" s="27"/>
      <c r="BE824" s="27"/>
      <c r="BF824" s="27"/>
      <c r="BG824" s="27"/>
      <c r="BH824" s="27"/>
      <c r="BI824" s="27"/>
      <c r="BJ824" s="27"/>
      <c r="BK824" s="27"/>
      <c r="BL824" s="27"/>
      <c r="BM824" s="27"/>
      <c r="BN824" s="27"/>
      <c r="BO824" s="27"/>
      <c r="BP824" s="27"/>
      <c r="BQ824" s="27"/>
      <c r="BR824" s="27"/>
      <c r="BS824" s="27"/>
      <c r="BT824" s="27"/>
      <c r="BU824" s="27"/>
      <c r="BV824" s="27"/>
      <c r="BY824" s="1"/>
    </row>
    <row r="825" spans="1:77">
      <c r="A825" s="4" t="s">
        <v>357</v>
      </c>
      <c r="B825" s="17" t="s">
        <v>2893</v>
      </c>
      <c r="C825" s="7">
        <v>12</v>
      </c>
      <c r="D825" s="6">
        <v>0.32</v>
      </c>
      <c r="E825" s="3">
        <v>5</v>
      </c>
      <c r="F825" s="20">
        <v>16.399999999999999</v>
      </c>
      <c r="G825" s="20">
        <v>17.399999999999999</v>
      </c>
      <c r="H825" s="21" t="s">
        <v>4759</v>
      </c>
      <c r="I825" s="22" t="s">
        <v>3860</v>
      </c>
    </row>
    <row r="826" spans="1:77">
      <c r="A826" s="4" t="s">
        <v>358</v>
      </c>
      <c r="B826" s="17" t="s">
        <v>441</v>
      </c>
      <c r="C826" s="7">
        <v>12</v>
      </c>
      <c r="D826" s="6">
        <v>0.32</v>
      </c>
      <c r="E826" s="3">
        <v>5</v>
      </c>
      <c r="F826" s="20">
        <v>16.399999999999999</v>
      </c>
      <c r="G826" s="20">
        <v>17.399999999999999</v>
      </c>
      <c r="H826" s="21" t="s">
        <v>4760</v>
      </c>
      <c r="I826" s="22" t="s">
        <v>3860</v>
      </c>
    </row>
    <row r="827" spans="1:77">
      <c r="A827" s="4" t="s">
        <v>359</v>
      </c>
      <c r="B827" s="17" t="s">
        <v>442</v>
      </c>
      <c r="C827" s="7">
        <v>12</v>
      </c>
      <c r="D827" s="6">
        <v>0.32</v>
      </c>
      <c r="E827" s="3">
        <v>5</v>
      </c>
      <c r="F827" s="20">
        <v>16.399999999999999</v>
      </c>
      <c r="G827" s="20">
        <v>17.399999999999999</v>
      </c>
      <c r="H827" s="21" t="s">
        <v>4761</v>
      </c>
      <c r="I827" s="22" t="s">
        <v>3860</v>
      </c>
    </row>
    <row r="828" spans="1:77">
      <c r="A828" s="4" t="s">
        <v>360</v>
      </c>
      <c r="B828" s="17" t="s">
        <v>443</v>
      </c>
      <c r="C828" s="7">
        <v>12</v>
      </c>
      <c r="D828" s="6">
        <v>0.32</v>
      </c>
      <c r="E828" s="3">
        <v>5</v>
      </c>
      <c r="F828" s="20">
        <v>16.399999999999999</v>
      </c>
      <c r="G828" s="20">
        <v>17.399999999999999</v>
      </c>
      <c r="H828" s="21" t="s">
        <v>4762</v>
      </c>
      <c r="I828" s="22" t="s">
        <v>3860</v>
      </c>
    </row>
    <row r="829" spans="1:77">
      <c r="A829" s="4" t="s">
        <v>361</v>
      </c>
      <c r="B829" s="17" t="s">
        <v>444</v>
      </c>
      <c r="C829" s="7">
        <v>12</v>
      </c>
      <c r="D829" s="6">
        <v>0.32</v>
      </c>
      <c r="E829" s="3">
        <v>5</v>
      </c>
      <c r="F829" s="20">
        <v>16.399999999999999</v>
      </c>
      <c r="G829" s="20">
        <v>17.399999999999999</v>
      </c>
      <c r="H829" s="21" t="s">
        <v>4763</v>
      </c>
      <c r="I829" s="22" t="s">
        <v>3860</v>
      </c>
    </row>
    <row r="830" spans="1:77">
      <c r="A830" s="4" t="s">
        <v>362</v>
      </c>
      <c r="B830" s="17" t="s">
        <v>445</v>
      </c>
      <c r="C830" s="7">
        <v>12</v>
      </c>
      <c r="D830" s="6">
        <v>0.41</v>
      </c>
      <c r="E830" s="3">
        <v>5</v>
      </c>
      <c r="F830" s="20">
        <v>17.7</v>
      </c>
      <c r="G830" s="20">
        <v>18.8</v>
      </c>
      <c r="H830" s="21" t="s">
        <v>4764</v>
      </c>
      <c r="I830" s="22" t="s">
        <v>3860</v>
      </c>
    </row>
    <row r="831" spans="1:77">
      <c r="A831" s="4" t="s">
        <v>363</v>
      </c>
      <c r="B831" s="17" t="s">
        <v>446</v>
      </c>
      <c r="C831" s="7">
        <v>12</v>
      </c>
      <c r="D831" s="6">
        <v>0.41</v>
      </c>
      <c r="E831" s="3">
        <v>5</v>
      </c>
      <c r="F831" s="20">
        <v>17.7</v>
      </c>
      <c r="G831" s="20">
        <v>18.8</v>
      </c>
      <c r="H831" s="21" t="s">
        <v>4765</v>
      </c>
      <c r="I831" s="22" t="s">
        <v>3860</v>
      </c>
    </row>
    <row r="832" spans="1:77">
      <c r="A832" s="4" t="s">
        <v>364</v>
      </c>
      <c r="B832" s="17" t="s">
        <v>447</v>
      </c>
      <c r="C832" s="7">
        <v>12</v>
      </c>
      <c r="D832" s="6">
        <v>0.41</v>
      </c>
      <c r="E832" s="3">
        <v>5</v>
      </c>
      <c r="F832" s="20">
        <v>17.7</v>
      </c>
      <c r="G832" s="20">
        <v>18.8</v>
      </c>
      <c r="H832" s="21" t="s">
        <v>4766</v>
      </c>
      <c r="I832" s="22" t="s">
        <v>3860</v>
      </c>
    </row>
    <row r="833" spans="1:77">
      <c r="A833" s="36" t="s">
        <v>1260</v>
      </c>
      <c r="B833" s="17" t="s">
        <v>1654</v>
      </c>
      <c r="C833" s="3">
        <v>6</v>
      </c>
      <c r="D833" s="6">
        <v>0.4</v>
      </c>
      <c r="E833" s="3">
        <v>3.4</v>
      </c>
      <c r="F833" s="20">
        <v>34.1</v>
      </c>
      <c r="G833" s="20">
        <v>36.200000000000003</v>
      </c>
      <c r="H833" s="21" t="s">
        <v>4767</v>
      </c>
      <c r="I833" s="22" t="s">
        <v>3860</v>
      </c>
    </row>
    <row r="834" spans="1:77">
      <c r="A834" s="36" t="s">
        <v>478</v>
      </c>
      <c r="B834" s="17" t="s">
        <v>482</v>
      </c>
      <c r="C834" s="7">
        <v>12</v>
      </c>
      <c r="D834" s="6">
        <v>0.53</v>
      </c>
      <c r="E834" s="3">
        <v>7</v>
      </c>
      <c r="F834" s="20">
        <v>33</v>
      </c>
      <c r="G834" s="20">
        <v>35</v>
      </c>
      <c r="H834" s="21" t="s">
        <v>4768</v>
      </c>
      <c r="I834" s="22" t="s">
        <v>3860</v>
      </c>
    </row>
    <row r="835" spans="1:77">
      <c r="A835" s="36" t="s">
        <v>479</v>
      </c>
      <c r="B835" s="17" t="s">
        <v>483</v>
      </c>
      <c r="C835" s="7">
        <v>12</v>
      </c>
      <c r="D835" s="6">
        <v>0.53</v>
      </c>
      <c r="E835" s="3">
        <v>7</v>
      </c>
      <c r="F835" s="20">
        <v>33</v>
      </c>
      <c r="G835" s="20">
        <v>35</v>
      </c>
      <c r="H835" s="21" t="s">
        <v>4769</v>
      </c>
      <c r="I835" s="22" t="s">
        <v>3860</v>
      </c>
    </row>
    <row r="836" spans="1:77">
      <c r="A836" s="36" t="s">
        <v>480</v>
      </c>
      <c r="B836" s="17" t="s">
        <v>484</v>
      </c>
      <c r="C836" s="7">
        <v>12</v>
      </c>
      <c r="D836" s="6">
        <v>0.53</v>
      </c>
      <c r="E836" s="3">
        <v>7</v>
      </c>
      <c r="F836" s="20">
        <v>33</v>
      </c>
      <c r="G836" s="20">
        <v>35</v>
      </c>
      <c r="H836" s="21" t="s">
        <v>4770</v>
      </c>
      <c r="I836" s="22" t="s">
        <v>3860</v>
      </c>
    </row>
    <row r="837" spans="1:77">
      <c r="A837" s="36" t="s">
        <v>481</v>
      </c>
      <c r="B837" s="17" t="s">
        <v>485</v>
      </c>
      <c r="C837" s="7">
        <v>12</v>
      </c>
      <c r="D837" s="6">
        <v>0.53</v>
      </c>
      <c r="E837" s="3">
        <v>7</v>
      </c>
      <c r="F837" s="20">
        <v>33</v>
      </c>
      <c r="G837" s="20">
        <v>35</v>
      </c>
      <c r="H837" s="21" t="s">
        <v>4771</v>
      </c>
      <c r="I837" s="22" t="s">
        <v>3860</v>
      </c>
    </row>
    <row r="838" spans="1:77">
      <c r="A838" s="4" t="s">
        <v>1548</v>
      </c>
      <c r="B838" s="17" t="s">
        <v>1756</v>
      </c>
      <c r="C838" s="7">
        <v>12</v>
      </c>
      <c r="D838" s="6">
        <v>0.06</v>
      </c>
      <c r="E838" s="3">
        <v>1</v>
      </c>
      <c r="F838" s="20">
        <v>6.6</v>
      </c>
      <c r="G838" s="20">
        <v>7</v>
      </c>
      <c r="H838" s="21" t="s">
        <v>4772</v>
      </c>
      <c r="I838" s="22" t="s">
        <v>3860</v>
      </c>
    </row>
    <row r="839" spans="1:77">
      <c r="A839" s="4" t="s">
        <v>1549</v>
      </c>
      <c r="B839" s="17" t="s">
        <v>1757</v>
      </c>
      <c r="C839" s="7">
        <v>12</v>
      </c>
      <c r="D839" s="6">
        <v>0.13</v>
      </c>
      <c r="E839" s="3">
        <v>1</v>
      </c>
      <c r="F839" s="20">
        <v>6.9</v>
      </c>
      <c r="G839" s="20">
        <v>7.3</v>
      </c>
      <c r="H839" s="21" t="s">
        <v>4773</v>
      </c>
      <c r="I839" s="22" t="s">
        <v>3860</v>
      </c>
    </row>
    <row r="840" spans="1:77">
      <c r="A840" s="4" t="s">
        <v>1550</v>
      </c>
      <c r="B840" s="17" t="s">
        <v>1551</v>
      </c>
      <c r="C840" s="7">
        <v>12</v>
      </c>
      <c r="D840" s="6">
        <v>0.1</v>
      </c>
      <c r="E840" s="3">
        <v>1</v>
      </c>
      <c r="F840" s="20">
        <v>6.8</v>
      </c>
      <c r="G840" s="20">
        <v>7.2</v>
      </c>
      <c r="H840" s="21" t="s">
        <v>4774</v>
      </c>
      <c r="I840" s="22" t="s">
        <v>3860</v>
      </c>
    </row>
    <row r="841" spans="1:77">
      <c r="A841" s="4" t="s">
        <v>1983</v>
      </c>
      <c r="B841" s="17" t="s">
        <v>1984</v>
      </c>
      <c r="C841" s="3">
        <v>12</v>
      </c>
      <c r="D841" s="6">
        <v>0.17</v>
      </c>
      <c r="E841" s="47">
        <v>2</v>
      </c>
      <c r="F841" s="20">
        <v>7.3</v>
      </c>
      <c r="G841" s="20">
        <v>7.7</v>
      </c>
      <c r="H841" s="21" t="s">
        <v>4775</v>
      </c>
      <c r="I841" s="22" t="s">
        <v>3860</v>
      </c>
    </row>
    <row r="842" spans="1:77">
      <c r="A842" s="36" t="s">
        <v>460</v>
      </c>
      <c r="B842" s="17" t="s">
        <v>477</v>
      </c>
      <c r="C842" s="7">
        <v>12</v>
      </c>
      <c r="D842" s="6">
        <v>0.12</v>
      </c>
      <c r="E842" s="3">
        <v>1</v>
      </c>
      <c r="F842" s="20">
        <v>10.1</v>
      </c>
      <c r="G842" s="20">
        <v>10.7</v>
      </c>
      <c r="H842" s="21" t="s">
        <v>4776</v>
      </c>
      <c r="I842" s="22" t="s">
        <v>3860</v>
      </c>
    </row>
    <row r="843" spans="1:77">
      <c r="A843" s="36" t="s">
        <v>461</v>
      </c>
      <c r="B843" s="17" t="s">
        <v>462</v>
      </c>
      <c r="C843" s="7">
        <v>12</v>
      </c>
      <c r="D843" s="6">
        <v>0.12</v>
      </c>
      <c r="E843" s="3">
        <v>1</v>
      </c>
      <c r="F843" s="20">
        <v>10.1</v>
      </c>
      <c r="G843" s="20">
        <v>10.7</v>
      </c>
      <c r="H843" s="21" t="s">
        <v>4777</v>
      </c>
      <c r="I843" s="22" t="s">
        <v>3860</v>
      </c>
    </row>
    <row r="844" spans="1:77">
      <c r="A844" s="36" t="s">
        <v>463</v>
      </c>
      <c r="B844" s="17" t="s">
        <v>464</v>
      </c>
      <c r="C844" s="7">
        <v>12</v>
      </c>
      <c r="D844" s="6">
        <v>0.12</v>
      </c>
      <c r="E844" s="3">
        <v>1</v>
      </c>
      <c r="F844" s="20">
        <v>10.1</v>
      </c>
      <c r="G844" s="20">
        <v>10.7</v>
      </c>
      <c r="H844" s="21" t="s">
        <v>4778</v>
      </c>
      <c r="I844" s="22" t="s">
        <v>3860</v>
      </c>
    </row>
    <row r="845" spans="1:77">
      <c r="A845" s="36" t="s">
        <v>465</v>
      </c>
      <c r="B845" s="17" t="s">
        <v>466</v>
      </c>
      <c r="C845" s="7">
        <v>12</v>
      </c>
      <c r="D845" s="6">
        <v>0.12</v>
      </c>
      <c r="E845" s="3">
        <v>1</v>
      </c>
      <c r="F845" s="20">
        <v>10.1</v>
      </c>
      <c r="G845" s="20">
        <v>10.7</v>
      </c>
      <c r="H845" s="21" t="s">
        <v>4779</v>
      </c>
      <c r="I845" s="22" t="s">
        <v>3860</v>
      </c>
      <c r="BY845" s="64"/>
    </row>
    <row r="846" spans="1:77">
      <c r="A846" s="36" t="s">
        <v>467</v>
      </c>
      <c r="B846" s="17" t="s">
        <v>468</v>
      </c>
      <c r="C846" s="7">
        <v>12</v>
      </c>
      <c r="D846" s="6">
        <v>0.12</v>
      </c>
      <c r="E846" s="3">
        <v>1</v>
      </c>
      <c r="F846" s="20">
        <v>10.1</v>
      </c>
      <c r="G846" s="20">
        <v>10.7</v>
      </c>
      <c r="H846" s="21" t="s">
        <v>4780</v>
      </c>
      <c r="I846" s="22" t="s">
        <v>3860</v>
      </c>
    </row>
    <row r="847" spans="1:77">
      <c r="A847" s="36" t="s">
        <v>469</v>
      </c>
      <c r="B847" s="17" t="s">
        <v>1090</v>
      </c>
      <c r="C847" s="7">
        <v>12</v>
      </c>
      <c r="D847" s="6">
        <v>0.21</v>
      </c>
      <c r="E847" s="3">
        <v>2</v>
      </c>
      <c r="F847" s="20">
        <v>12.6</v>
      </c>
      <c r="G847" s="20">
        <v>13.4</v>
      </c>
      <c r="H847" s="21" t="s">
        <v>4781</v>
      </c>
      <c r="I847" s="22" t="s">
        <v>3860</v>
      </c>
    </row>
    <row r="848" spans="1:77">
      <c r="A848" s="36" t="s">
        <v>470</v>
      </c>
      <c r="B848" s="17" t="s">
        <v>1089</v>
      </c>
      <c r="C848" s="7">
        <v>12</v>
      </c>
      <c r="D848" s="6">
        <v>0.21</v>
      </c>
      <c r="E848" s="3">
        <v>2</v>
      </c>
      <c r="F848" s="20">
        <v>12.6</v>
      </c>
      <c r="G848" s="20">
        <v>13.4</v>
      </c>
      <c r="H848" s="21" t="s">
        <v>4782</v>
      </c>
      <c r="I848" s="22" t="s">
        <v>3860</v>
      </c>
      <c r="BY848" s="63"/>
    </row>
    <row r="849" spans="1:9">
      <c r="A849" s="36" t="s">
        <v>471</v>
      </c>
      <c r="B849" s="17" t="s">
        <v>1091</v>
      </c>
      <c r="C849" s="7">
        <v>12</v>
      </c>
      <c r="D849" s="6">
        <v>0.21</v>
      </c>
      <c r="E849" s="3">
        <v>2</v>
      </c>
      <c r="F849" s="20">
        <v>12.6</v>
      </c>
      <c r="G849" s="20">
        <v>13.4</v>
      </c>
      <c r="H849" s="21" t="s">
        <v>4783</v>
      </c>
      <c r="I849" s="22" t="s">
        <v>3860</v>
      </c>
    </row>
    <row r="850" spans="1:9">
      <c r="A850" s="36" t="s">
        <v>472</v>
      </c>
      <c r="B850" s="17" t="s">
        <v>1092</v>
      </c>
      <c r="C850" s="7">
        <v>12</v>
      </c>
      <c r="D850" s="6">
        <v>0.21</v>
      </c>
      <c r="E850" s="3">
        <v>2</v>
      </c>
      <c r="F850" s="20">
        <v>12.6</v>
      </c>
      <c r="G850" s="20">
        <v>13.4</v>
      </c>
      <c r="H850" s="21" t="s">
        <v>4784</v>
      </c>
      <c r="I850" s="22" t="s">
        <v>3860</v>
      </c>
    </row>
    <row r="851" spans="1:9">
      <c r="A851" s="36" t="s">
        <v>473</v>
      </c>
      <c r="B851" s="17" t="s">
        <v>1093</v>
      </c>
      <c r="C851" s="7">
        <v>12</v>
      </c>
      <c r="D851" s="6">
        <v>0.21</v>
      </c>
      <c r="E851" s="3">
        <v>2</v>
      </c>
      <c r="F851" s="20">
        <v>12.6</v>
      </c>
      <c r="G851" s="20">
        <v>13.4</v>
      </c>
      <c r="H851" s="21" t="s">
        <v>4785</v>
      </c>
      <c r="I851" s="22" t="s">
        <v>3860</v>
      </c>
    </row>
    <row r="852" spans="1:9">
      <c r="A852" s="36" t="s">
        <v>474</v>
      </c>
      <c r="B852" s="17" t="s">
        <v>1094</v>
      </c>
      <c r="C852" s="7">
        <v>12</v>
      </c>
      <c r="D852" s="6">
        <v>0.21</v>
      </c>
      <c r="E852" s="3">
        <v>2</v>
      </c>
      <c r="F852" s="20">
        <v>12.6</v>
      </c>
      <c r="G852" s="20">
        <v>13.4</v>
      </c>
      <c r="H852" s="21" t="s">
        <v>4786</v>
      </c>
      <c r="I852" s="22" t="s">
        <v>3860</v>
      </c>
    </row>
    <row r="853" spans="1:9">
      <c r="A853" s="36" t="s">
        <v>475</v>
      </c>
      <c r="B853" s="17" t="s">
        <v>1095</v>
      </c>
      <c r="C853" s="7">
        <v>12</v>
      </c>
      <c r="D853" s="6">
        <v>0.21</v>
      </c>
      <c r="E853" s="3">
        <v>2</v>
      </c>
      <c r="F853" s="20">
        <v>12.6</v>
      </c>
      <c r="G853" s="20">
        <v>13.4</v>
      </c>
      <c r="H853" s="21" t="s">
        <v>4787</v>
      </c>
      <c r="I853" s="22" t="s">
        <v>3860</v>
      </c>
    </row>
    <row r="854" spans="1:9">
      <c r="A854" s="36" t="s">
        <v>476</v>
      </c>
      <c r="B854" s="17" t="s">
        <v>1096</v>
      </c>
      <c r="C854" s="7">
        <v>12</v>
      </c>
      <c r="D854" s="6">
        <v>0.21</v>
      </c>
      <c r="E854" s="3">
        <v>2</v>
      </c>
      <c r="F854" s="20">
        <v>12.6</v>
      </c>
      <c r="G854" s="20">
        <v>13.4</v>
      </c>
      <c r="H854" s="21" t="s">
        <v>4788</v>
      </c>
      <c r="I854" s="22" t="s">
        <v>3860</v>
      </c>
    </row>
    <row r="855" spans="1:9">
      <c r="A855" s="4" t="s">
        <v>1271</v>
      </c>
      <c r="B855" s="17" t="s">
        <v>1701</v>
      </c>
      <c r="C855" s="3">
        <v>1</v>
      </c>
      <c r="D855" s="6">
        <v>0.16</v>
      </c>
      <c r="E855" s="3">
        <v>2</v>
      </c>
      <c r="F855" s="20">
        <v>99.6</v>
      </c>
      <c r="G855" s="20">
        <v>105.7</v>
      </c>
      <c r="H855" s="21" t="s">
        <v>4789</v>
      </c>
      <c r="I855" s="22" t="s">
        <v>3860</v>
      </c>
    </row>
    <row r="856" spans="1:9">
      <c r="A856" s="36" t="s">
        <v>1267</v>
      </c>
      <c r="B856" s="17" t="s">
        <v>1700</v>
      </c>
      <c r="C856" s="3">
        <v>1</v>
      </c>
      <c r="D856" s="6">
        <v>0.22</v>
      </c>
      <c r="E856" s="3">
        <v>1</v>
      </c>
      <c r="F856" s="20">
        <v>80.900000000000006</v>
      </c>
      <c r="G856" s="20">
        <v>85.8</v>
      </c>
      <c r="H856" s="21" t="s">
        <v>4790</v>
      </c>
      <c r="I856" s="22" t="s">
        <v>3860</v>
      </c>
    </row>
    <row r="857" spans="1:9">
      <c r="A857" s="5" t="s">
        <v>1399</v>
      </c>
      <c r="B857" s="17" t="s">
        <v>1400</v>
      </c>
      <c r="C857" s="7">
        <v>12</v>
      </c>
      <c r="D857" s="6">
        <v>0.12</v>
      </c>
      <c r="E857" s="3">
        <v>1</v>
      </c>
      <c r="F857" s="20">
        <v>10.1</v>
      </c>
      <c r="G857" s="20">
        <v>10.7</v>
      </c>
      <c r="H857" s="21" t="s">
        <v>4791</v>
      </c>
      <c r="I857" s="22" t="s">
        <v>3860</v>
      </c>
    </row>
    <row r="858" spans="1:9">
      <c r="A858" s="5" t="s">
        <v>1401</v>
      </c>
      <c r="B858" s="17" t="s">
        <v>1402</v>
      </c>
      <c r="C858" s="7">
        <v>12</v>
      </c>
      <c r="D858" s="6">
        <v>0.12</v>
      </c>
      <c r="E858" s="3">
        <v>1</v>
      </c>
      <c r="F858" s="20">
        <v>10.1</v>
      </c>
      <c r="G858" s="20">
        <v>10.7</v>
      </c>
      <c r="H858" s="21" t="s">
        <v>4792</v>
      </c>
      <c r="I858" s="22" t="s">
        <v>3860</v>
      </c>
    </row>
    <row r="859" spans="1:9">
      <c r="A859" s="5" t="s">
        <v>1403</v>
      </c>
      <c r="B859" s="17" t="s">
        <v>1404</v>
      </c>
      <c r="C859" s="7">
        <v>12</v>
      </c>
      <c r="D859" s="6">
        <v>0.12</v>
      </c>
      <c r="E859" s="3">
        <v>1</v>
      </c>
      <c r="F859" s="20">
        <v>10.1</v>
      </c>
      <c r="G859" s="20">
        <v>10.7</v>
      </c>
      <c r="H859" s="21" t="s">
        <v>4793</v>
      </c>
      <c r="I859" s="22" t="s">
        <v>3860</v>
      </c>
    </row>
    <row r="860" spans="1:9">
      <c r="A860" s="5" t="s">
        <v>1268</v>
      </c>
      <c r="B860" s="17" t="s">
        <v>1406</v>
      </c>
      <c r="C860" s="7">
        <v>12</v>
      </c>
      <c r="D860" s="6">
        <v>0.21</v>
      </c>
      <c r="E860" s="3">
        <v>2</v>
      </c>
      <c r="F860" s="20">
        <v>12.6</v>
      </c>
      <c r="G860" s="20">
        <v>13.4</v>
      </c>
      <c r="H860" s="21" t="s">
        <v>4794</v>
      </c>
      <c r="I860" s="22" t="s">
        <v>3860</v>
      </c>
    </row>
    <row r="861" spans="1:9">
      <c r="A861" s="5" t="s">
        <v>1269</v>
      </c>
      <c r="B861" s="17" t="s">
        <v>1407</v>
      </c>
      <c r="C861" s="7">
        <v>12</v>
      </c>
      <c r="D861" s="6">
        <v>0.21</v>
      </c>
      <c r="E861" s="3">
        <v>2</v>
      </c>
      <c r="F861" s="20">
        <v>12.6</v>
      </c>
      <c r="G861" s="20">
        <v>13.4</v>
      </c>
      <c r="H861" s="21" t="s">
        <v>4795</v>
      </c>
      <c r="I861" s="22" t="s">
        <v>3860</v>
      </c>
    </row>
    <row r="862" spans="1:9">
      <c r="A862" s="5" t="s">
        <v>1270</v>
      </c>
      <c r="B862" s="17" t="s">
        <v>1408</v>
      </c>
      <c r="C862" s="7">
        <v>12</v>
      </c>
      <c r="D862" s="6">
        <v>0.21</v>
      </c>
      <c r="E862" s="3">
        <v>2</v>
      </c>
      <c r="F862" s="20">
        <v>12.6</v>
      </c>
      <c r="G862" s="20">
        <v>13.4</v>
      </c>
      <c r="H862" s="21" t="s">
        <v>4796</v>
      </c>
      <c r="I862" s="22" t="s">
        <v>3860</v>
      </c>
    </row>
    <row r="863" spans="1:9">
      <c r="A863" s="36" t="s">
        <v>1252</v>
      </c>
      <c r="B863" s="17" t="s">
        <v>1253</v>
      </c>
      <c r="C863" s="7">
        <v>6</v>
      </c>
      <c r="D863" s="6">
        <v>0.36</v>
      </c>
      <c r="E863" s="3">
        <v>4</v>
      </c>
      <c r="F863" s="20">
        <v>34.700000000000003</v>
      </c>
      <c r="G863" s="20">
        <v>36.799999999999997</v>
      </c>
      <c r="H863" s="21" t="s">
        <v>4797</v>
      </c>
      <c r="I863" s="22" t="s">
        <v>3860</v>
      </c>
    </row>
    <row r="864" spans="1:9">
      <c r="A864" s="36" t="s">
        <v>1254</v>
      </c>
      <c r="B864" s="17" t="s">
        <v>1255</v>
      </c>
      <c r="C864" s="7">
        <v>6</v>
      </c>
      <c r="D864" s="6">
        <v>0.33</v>
      </c>
      <c r="E864" s="3">
        <v>4</v>
      </c>
      <c r="F864" s="20">
        <v>41.6</v>
      </c>
      <c r="G864" s="20">
        <v>44.1</v>
      </c>
      <c r="H864" s="21" t="s">
        <v>4798</v>
      </c>
      <c r="I864" s="22" t="s">
        <v>3860</v>
      </c>
    </row>
    <row r="865" spans="1:9">
      <c r="A865" s="4" t="s">
        <v>1256</v>
      </c>
      <c r="B865" s="17" t="s">
        <v>1257</v>
      </c>
      <c r="C865" s="7">
        <v>1</v>
      </c>
      <c r="D865" s="65" t="s">
        <v>1258</v>
      </c>
      <c r="E865" s="66" t="s">
        <v>1258</v>
      </c>
      <c r="F865" s="20">
        <v>10.3</v>
      </c>
      <c r="G865" s="20">
        <v>10.9</v>
      </c>
      <c r="H865" s="21" t="s">
        <v>4799</v>
      </c>
      <c r="I865" s="22" t="s">
        <v>3860</v>
      </c>
    </row>
    <row r="866" spans="1:9">
      <c r="A866" s="4" t="s">
        <v>1259</v>
      </c>
      <c r="B866" s="17" t="s">
        <v>1772</v>
      </c>
      <c r="C866" s="7">
        <v>1</v>
      </c>
      <c r="D866" s="65" t="s">
        <v>1258</v>
      </c>
      <c r="E866" s="66" t="s">
        <v>1258</v>
      </c>
      <c r="F866" s="20">
        <v>3.6</v>
      </c>
      <c r="G866" s="20">
        <v>3.8</v>
      </c>
      <c r="H866" s="21" t="s">
        <v>4800</v>
      </c>
      <c r="I866" s="22" t="s">
        <v>3860</v>
      </c>
    </row>
    <row r="867" spans="1:9">
      <c r="A867" s="4" t="s">
        <v>2015</v>
      </c>
      <c r="B867" s="17" t="s">
        <v>2894</v>
      </c>
      <c r="C867" s="3">
        <v>12</v>
      </c>
      <c r="D867" s="6">
        <v>0.2</v>
      </c>
      <c r="E867" s="47">
        <v>4</v>
      </c>
      <c r="F867" s="20">
        <v>14.6</v>
      </c>
      <c r="G867" s="20">
        <v>15.5</v>
      </c>
      <c r="H867" s="21" t="s">
        <v>4801</v>
      </c>
      <c r="I867" s="22" t="s">
        <v>3868</v>
      </c>
    </row>
    <row r="868" spans="1:9">
      <c r="A868" s="4" t="s">
        <v>2016</v>
      </c>
      <c r="B868" s="17" t="s">
        <v>2895</v>
      </c>
      <c r="C868" s="3">
        <v>12</v>
      </c>
      <c r="D868" s="6">
        <v>0.3</v>
      </c>
      <c r="E868" s="47">
        <v>5</v>
      </c>
      <c r="F868" s="20">
        <v>15.5</v>
      </c>
      <c r="G868" s="20">
        <v>16.399999999999999</v>
      </c>
      <c r="H868" s="21" t="s">
        <v>4802</v>
      </c>
      <c r="I868" s="22" t="s">
        <v>3868</v>
      </c>
    </row>
    <row r="869" spans="1:9">
      <c r="A869" s="67" t="s">
        <v>2136</v>
      </c>
      <c r="B869" s="15" t="s">
        <v>3846</v>
      </c>
      <c r="C869" s="41">
        <v>12</v>
      </c>
      <c r="D869" s="21">
        <v>1.85</v>
      </c>
      <c r="E869" s="68">
        <v>33</v>
      </c>
      <c r="F869" s="20">
        <v>82.3</v>
      </c>
      <c r="G869" s="20" t="s">
        <v>6178</v>
      </c>
      <c r="H869" s="21" t="s">
        <v>4803</v>
      </c>
      <c r="I869" s="22" t="s">
        <v>3860</v>
      </c>
    </row>
    <row r="870" spans="1:9">
      <c r="A870" s="67" t="s">
        <v>2137</v>
      </c>
      <c r="B870" s="15" t="s">
        <v>3847</v>
      </c>
      <c r="C870" s="41">
        <v>24</v>
      </c>
      <c r="D870" s="21">
        <v>1.83</v>
      </c>
      <c r="E870" s="68">
        <v>33</v>
      </c>
      <c r="F870" s="20">
        <v>44.7</v>
      </c>
      <c r="G870" s="20" t="s">
        <v>6178</v>
      </c>
      <c r="H870" s="21" t="s">
        <v>4804</v>
      </c>
      <c r="I870" s="22" t="s">
        <v>3860</v>
      </c>
    </row>
    <row r="871" spans="1:9">
      <c r="A871" s="67" t="s">
        <v>2138</v>
      </c>
      <c r="B871" s="15" t="s">
        <v>3848</v>
      </c>
      <c r="C871" s="41">
        <v>96</v>
      </c>
      <c r="D871" s="21">
        <v>1.1100000000000001</v>
      </c>
      <c r="E871" s="68">
        <v>29</v>
      </c>
      <c r="F871" s="20">
        <v>11.7</v>
      </c>
      <c r="G871" s="20" t="s">
        <v>6178</v>
      </c>
      <c r="H871" s="21" t="s">
        <v>4805</v>
      </c>
      <c r="I871" s="22" t="s">
        <v>3860</v>
      </c>
    </row>
    <row r="872" spans="1:9">
      <c r="A872" s="67" t="s">
        <v>2139</v>
      </c>
      <c r="B872" s="15" t="s">
        <v>3849</v>
      </c>
      <c r="C872" s="41">
        <v>12</v>
      </c>
      <c r="D872" s="21">
        <v>1.1599999999999999</v>
      </c>
      <c r="E872" s="68">
        <v>22</v>
      </c>
      <c r="F872" s="20" t="s">
        <v>6178</v>
      </c>
      <c r="G872" s="20" t="s">
        <v>6178</v>
      </c>
      <c r="H872" s="21" t="s">
        <v>4806</v>
      </c>
      <c r="I872" s="22" t="s">
        <v>3860</v>
      </c>
    </row>
    <row r="873" spans="1:9">
      <c r="A873" s="67" t="s">
        <v>2140</v>
      </c>
      <c r="B873" s="15" t="s">
        <v>3850</v>
      </c>
      <c r="C873" s="41">
        <v>96</v>
      </c>
      <c r="D873" s="21">
        <v>0.62</v>
      </c>
      <c r="E873" s="68">
        <v>21</v>
      </c>
      <c r="F873" s="20" t="s">
        <v>6178</v>
      </c>
      <c r="G873" s="20" t="s">
        <v>6178</v>
      </c>
      <c r="H873" s="21" t="s">
        <v>4807</v>
      </c>
      <c r="I873" s="22" t="s">
        <v>3860</v>
      </c>
    </row>
    <row r="874" spans="1:9">
      <c r="A874" s="4" t="s">
        <v>2428</v>
      </c>
      <c r="B874" s="17" t="s">
        <v>2429</v>
      </c>
      <c r="C874" s="7">
        <v>12</v>
      </c>
      <c r="D874" s="6">
        <v>0.13</v>
      </c>
      <c r="E874" s="3">
        <v>2</v>
      </c>
      <c r="F874" s="20">
        <v>14.5</v>
      </c>
      <c r="G874" s="20">
        <v>16.100000000000001</v>
      </c>
      <c r="H874" s="21" t="s">
        <v>4808</v>
      </c>
      <c r="I874" s="22" t="s">
        <v>3860</v>
      </c>
    </row>
    <row r="875" spans="1:9">
      <c r="A875" s="4" t="s">
        <v>2430</v>
      </c>
      <c r="B875" s="17" t="s">
        <v>2431</v>
      </c>
      <c r="C875" s="7">
        <v>12</v>
      </c>
      <c r="D875" s="6">
        <v>0.13</v>
      </c>
      <c r="E875" s="3">
        <v>2</v>
      </c>
      <c r="F875" s="20">
        <v>21.9</v>
      </c>
      <c r="G875" s="20">
        <v>24.3</v>
      </c>
      <c r="H875" s="21" t="s">
        <v>4809</v>
      </c>
      <c r="I875" s="22" t="s">
        <v>3860</v>
      </c>
    </row>
    <row r="876" spans="1:9">
      <c r="A876" s="4" t="s">
        <v>2432</v>
      </c>
      <c r="B876" s="17" t="s">
        <v>2433</v>
      </c>
      <c r="C876" s="7">
        <v>12</v>
      </c>
      <c r="D876" s="6">
        <v>0.13</v>
      </c>
      <c r="E876" s="3">
        <v>2</v>
      </c>
      <c r="F876" s="20">
        <v>21.9</v>
      </c>
      <c r="G876" s="20">
        <v>24.3</v>
      </c>
      <c r="H876" s="21" t="s">
        <v>4810</v>
      </c>
      <c r="I876" s="22" t="s">
        <v>3860</v>
      </c>
    </row>
    <row r="877" spans="1:9">
      <c r="A877" s="4" t="s">
        <v>2434</v>
      </c>
      <c r="B877" s="17" t="s">
        <v>2435</v>
      </c>
      <c r="C877" s="7">
        <v>12</v>
      </c>
      <c r="D877" s="6">
        <v>0.13</v>
      </c>
      <c r="E877" s="3">
        <v>2</v>
      </c>
      <c r="F877" s="20">
        <v>21.9</v>
      </c>
      <c r="G877" s="20">
        <v>24.3</v>
      </c>
      <c r="H877" s="21" t="s">
        <v>4811</v>
      </c>
      <c r="I877" s="22" t="s">
        <v>3860</v>
      </c>
    </row>
    <row r="878" spans="1:9">
      <c r="A878" s="4" t="s">
        <v>2436</v>
      </c>
      <c r="B878" s="17" t="s">
        <v>2437</v>
      </c>
      <c r="C878" s="7">
        <v>12</v>
      </c>
      <c r="D878" s="6">
        <v>0.13</v>
      </c>
      <c r="E878" s="3">
        <v>2</v>
      </c>
      <c r="F878" s="20">
        <v>21.9</v>
      </c>
      <c r="G878" s="20">
        <v>24.3</v>
      </c>
      <c r="H878" s="21" t="s">
        <v>4812</v>
      </c>
      <c r="I878" s="22" t="s">
        <v>3860</v>
      </c>
    </row>
    <row r="879" spans="1:9">
      <c r="A879" s="4" t="s">
        <v>2438</v>
      </c>
      <c r="B879" s="17" t="s">
        <v>2439</v>
      </c>
      <c r="C879" s="7">
        <v>12</v>
      </c>
      <c r="D879" s="6">
        <v>0.13</v>
      </c>
      <c r="E879" s="3">
        <v>2</v>
      </c>
      <c r="F879" s="20">
        <v>21.9</v>
      </c>
      <c r="G879" s="20">
        <v>24.3</v>
      </c>
      <c r="H879" s="21" t="s">
        <v>4813</v>
      </c>
      <c r="I879" s="22" t="s">
        <v>3860</v>
      </c>
    </row>
    <row r="880" spans="1:9">
      <c r="A880" s="4" t="s">
        <v>2464</v>
      </c>
      <c r="B880" s="17" t="s">
        <v>2896</v>
      </c>
      <c r="C880" s="7">
        <v>12</v>
      </c>
      <c r="D880" s="6">
        <v>0.10594350000000001</v>
      </c>
      <c r="E880" s="3">
        <v>1.32</v>
      </c>
      <c r="F880" s="20">
        <v>14.5</v>
      </c>
      <c r="G880" s="20">
        <v>16.100000000000001</v>
      </c>
      <c r="H880" s="21" t="s">
        <v>4814</v>
      </c>
      <c r="I880" s="22" t="s">
        <v>3860</v>
      </c>
    </row>
    <row r="881" spans="1:9">
      <c r="A881" s="4" t="s">
        <v>2465</v>
      </c>
      <c r="B881" s="17" t="s">
        <v>2897</v>
      </c>
      <c r="C881" s="7">
        <v>12</v>
      </c>
      <c r="D881" s="6">
        <v>0.10594350000000001</v>
      </c>
      <c r="E881" s="3">
        <v>1.32</v>
      </c>
      <c r="F881" s="20">
        <v>21.9</v>
      </c>
      <c r="G881" s="20">
        <v>24.3</v>
      </c>
      <c r="H881" s="21" t="s">
        <v>4815</v>
      </c>
      <c r="I881" s="22" t="s">
        <v>3860</v>
      </c>
    </row>
    <row r="882" spans="1:9">
      <c r="A882" s="4" t="s">
        <v>2466</v>
      </c>
      <c r="B882" s="17" t="s">
        <v>2898</v>
      </c>
      <c r="C882" s="7">
        <v>12</v>
      </c>
      <c r="D882" s="6">
        <v>0.10594350000000001</v>
      </c>
      <c r="E882" s="3">
        <v>1.32</v>
      </c>
      <c r="F882" s="20">
        <v>21.9</v>
      </c>
      <c r="G882" s="20">
        <v>24.3</v>
      </c>
      <c r="H882" s="21" t="s">
        <v>4816</v>
      </c>
      <c r="I882" s="22" t="s">
        <v>3860</v>
      </c>
    </row>
    <row r="883" spans="1:9">
      <c r="A883" s="4" t="s">
        <v>2467</v>
      </c>
      <c r="B883" s="17" t="s">
        <v>2899</v>
      </c>
      <c r="C883" s="7">
        <v>12</v>
      </c>
      <c r="D883" s="6">
        <v>0.10594350000000001</v>
      </c>
      <c r="E883" s="3">
        <v>1.32</v>
      </c>
      <c r="F883" s="20">
        <v>21.9</v>
      </c>
      <c r="G883" s="20">
        <v>24.3</v>
      </c>
      <c r="H883" s="21" t="s">
        <v>4817</v>
      </c>
      <c r="I883" s="22" t="s">
        <v>3860</v>
      </c>
    </row>
    <row r="884" spans="1:9">
      <c r="A884" s="4" t="s">
        <v>2468</v>
      </c>
      <c r="B884" s="17" t="s">
        <v>2900</v>
      </c>
      <c r="C884" s="7">
        <v>12</v>
      </c>
      <c r="D884" s="6">
        <v>0.10594350000000001</v>
      </c>
      <c r="E884" s="3">
        <v>1.32</v>
      </c>
      <c r="F884" s="20">
        <v>21.9</v>
      </c>
      <c r="G884" s="20">
        <v>24.3</v>
      </c>
      <c r="H884" s="21" t="s">
        <v>4818</v>
      </c>
      <c r="I884" s="22" t="s">
        <v>3860</v>
      </c>
    </row>
    <row r="885" spans="1:9">
      <c r="A885" s="4" t="s">
        <v>2469</v>
      </c>
      <c r="B885" s="17" t="s">
        <v>2901</v>
      </c>
      <c r="C885" s="7">
        <v>12</v>
      </c>
      <c r="D885" s="6">
        <v>0.10594350000000001</v>
      </c>
      <c r="E885" s="3">
        <v>1.32</v>
      </c>
      <c r="F885" s="20">
        <v>21.9</v>
      </c>
      <c r="G885" s="20">
        <v>24.3</v>
      </c>
      <c r="H885" s="21" t="s">
        <v>4819</v>
      </c>
      <c r="I885" s="22" t="s">
        <v>3860</v>
      </c>
    </row>
    <row r="886" spans="1:9">
      <c r="A886" s="4" t="s">
        <v>2470</v>
      </c>
      <c r="B886" s="17" t="s">
        <v>2902</v>
      </c>
      <c r="C886" s="7">
        <v>12</v>
      </c>
      <c r="D886" s="6">
        <v>0.1271322</v>
      </c>
      <c r="E886" s="3">
        <v>1.7600000000000002</v>
      </c>
      <c r="F886" s="20">
        <v>16.3</v>
      </c>
      <c r="G886" s="20">
        <v>18.100000000000001</v>
      </c>
      <c r="H886" s="21" t="s">
        <v>4820</v>
      </c>
      <c r="I886" s="22" t="s">
        <v>3860</v>
      </c>
    </row>
    <row r="887" spans="1:9">
      <c r="A887" s="4" t="s">
        <v>2471</v>
      </c>
      <c r="B887" s="17" t="s">
        <v>2903</v>
      </c>
      <c r="C887" s="7">
        <v>12</v>
      </c>
      <c r="D887" s="6">
        <v>0.1271322</v>
      </c>
      <c r="E887" s="3">
        <v>1.7600000000000002</v>
      </c>
      <c r="F887" s="20">
        <v>23.5</v>
      </c>
      <c r="G887" s="20">
        <v>26.1</v>
      </c>
      <c r="H887" s="21" t="s">
        <v>4821</v>
      </c>
      <c r="I887" s="22" t="s">
        <v>3860</v>
      </c>
    </row>
    <row r="888" spans="1:9">
      <c r="A888" s="4" t="s">
        <v>2472</v>
      </c>
      <c r="B888" s="17" t="s">
        <v>2904</v>
      </c>
      <c r="C888" s="7">
        <v>12</v>
      </c>
      <c r="D888" s="6">
        <v>0.1271322</v>
      </c>
      <c r="E888" s="3">
        <v>1.7600000000000002</v>
      </c>
      <c r="F888" s="20">
        <v>23.5</v>
      </c>
      <c r="G888" s="20">
        <v>26.1</v>
      </c>
      <c r="H888" s="21" t="s">
        <v>4822</v>
      </c>
      <c r="I888" s="22" t="s">
        <v>3860</v>
      </c>
    </row>
    <row r="889" spans="1:9">
      <c r="A889" s="4" t="s">
        <v>2473</v>
      </c>
      <c r="B889" s="17" t="s">
        <v>2905</v>
      </c>
      <c r="C889" s="7">
        <v>12</v>
      </c>
      <c r="D889" s="6">
        <v>0.1271322</v>
      </c>
      <c r="E889" s="3">
        <v>1.7600000000000002</v>
      </c>
      <c r="F889" s="20">
        <v>23.5</v>
      </c>
      <c r="G889" s="20">
        <v>26.1</v>
      </c>
      <c r="H889" s="21" t="s">
        <v>4823</v>
      </c>
      <c r="I889" s="22" t="s">
        <v>3860</v>
      </c>
    </row>
    <row r="890" spans="1:9">
      <c r="A890" s="4" t="s">
        <v>2474</v>
      </c>
      <c r="B890" s="17" t="s">
        <v>2906</v>
      </c>
      <c r="C890" s="7">
        <v>12</v>
      </c>
      <c r="D890" s="6">
        <v>0.1271322</v>
      </c>
      <c r="E890" s="3">
        <v>1.7600000000000002</v>
      </c>
      <c r="F890" s="20">
        <v>23.5</v>
      </c>
      <c r="G890" s="20">
        <v>26.1</v>
      </c>
      <c r="H890" s="21" t="s">
        <v>4824</v>
      </c>
      <c r="I890" s="22" t="s">
        <v>3860</v>
      </c>
    </row>
    <row r="891" spans="1:9">
      <c r="A891" s="4" t="s">
        <v>2475</v>
      </c>
      <c r="B891" s="17" t="s">
        <v>2907</v>
      </c>
      <c r="C891" s="7">
        <v>12</v>
      </c>
      <c r="D891" s="6">
        <v>0.1271322</v>
      </c>
      <c r="E891" s="3">
        <v>1.7600000000000002</v>
      </c>
      <c r="F891" s="20">
        <v>23.5</v>
      </c>
      <c r="G891" s="20">
        <v>26.1</v>
      </c>
      <c r="H891" s="21" t="s">
        <v>4825</v>
      </c>
      <c r="I891" s="22" t="s">
        <v>3860</v>
      </c>
    </row>
    <row r="892" spans="1:9">
      <c r="A892" s="4" t="s">
        <v>2440</v>
      </c>
      <c r="B892" s="17" t="s">
        <v>2441</v>
      </c>
      <c r="C892" s="7">
        <v>12</v>
      </c>
      <c r="D892" s="6">
        <v>0.2</v>
      </c>
      <c r="E892" s="3">
        <v>1.9800000000000002</v>
      </c>
      <c r="F892" s="20">
        <v>14.5</v>
      </c>
      <c r="G892" s="20">
        <v>16.100000000000001</v>
      </c>
      <c r="H892" s="21" t="s">
        <v>4826</v>
      </c>
      <c r="I892" s="22" t="s">
        <v>3860</v>
      </c>
    </row>
    <row r="893" spans="1:9">
      <c r="A893" s="4" t="s">
        <v>2442</v>
      </c>
      <c r="B893" s="17" t="s">
        <v>2443</v>
      </c>
      <c r="C893" s="7">
        <v>12</v>
      </c>
      <c r="D893" s="6">
        <v>0.2</v>
      </c>
      <c r="E893" s="3">
        <v>1.9800000000000002</v>
      </c>
      <c r="F893" s="20">
        <v>21.9</v>
      </c>
      <c r="G893" s="20">
        <v>24.3</v>
      </c>
      <c r="H893" s="21" t="s">
        <v>4827</v>
      </c>
      <c r="I893" s="22" t="s">
        <v>3860</v>
      </c>
    </row>
    <row r="894" spans="1:9">
      <c r="A894" s="4" t="s">
        <v>2444</v>
      </c>
      <c r="B894" s="17" t="s">
        <v>2445</v>
      </c>
      <c r="C894" s="7">
        <v>12</v>
      </c>
      <c r="D894" s="6">
        <v>0.2</v>
      </c>
      <c r="E894" s="3">
        <v>1.9800000000000002</v>
      </c>
      <c r="F894" s="20">
        <v>21.9</v>
      </c>
      <c r="G894" s="20">
        <v>24.3</v>
      </c>
      <c r="H894" s="21" t="s">
        <v>4828</v>
      </c>
      <c r="I894" s="22" t="s">
        <v>3860</v>
      </c>
    </row>
    <row r="895" spans="1:9">
      <c r="A895" s="4" t="s">
        <v>2446</v>
      </c>
      <c r="B895" s="17" t="s">
        <v>2447</v>
      </c>
      <c r="C895" s="7">
        <v>12</v>
      </c>
      <c r="D895" s="6">
        <v>0.2</v>
      </c>
      <c r="E895" s="3">
        <v>1.9800000000000002</v>
      </c>
      <c r="F895" s="20">
        <v>21.9</v>
      </c>
      <c r="G895" s="20">
        <v>24.3</v>
      </c>
      <c r="H895" s="21" t="s">
        <v>4829</v>
      </c>
      <c r="I895" s="22" t="s">
        <v>3860</v>
      </c>
    </row>
    <row r="896" spans="1:9">
      <c r="A896" s="4" t="s">
        <v>2448</v>
      </c>
      <c r="B896" s="17" t="s">
        <v>2449</v>
      </c>
      <c r="C896" s="7">
        <v>12</v>
      </c>
      <c r="D896" s="6">
        <v>0.2</v>
      </c>
      <c r="E896" s="3">
        <v>1.9800000000000002</v>
      </c>
      <c r="F896" s="20">
        <v>21.9</v>
      </c>
      <c r="G896" s="20">
        <v>24.3</v>
      </c>
      <c r="H896" s="21" t="s">
        <v>4830</v>
      </c>
      <c r="I896" s="22" t="s">
        <v>3860</v>
      </c>
    </row>
    <row r="897" spans="1:9">
      <c r="A897" s="4" t="s">
        <v>2450</v>
      </c>
      <c r="B897" s="17" t="s">
        <v>2451</v>
      </c>
      <c r="C897" s="7">
        <v>12</v>
      </c>
      <c r="D897" s="6">
        <v>0.2</v>
      </c>
      <c r="E897" s="3">
        <v>1.9800000000000002</v>
      </c>
      <c r="F897" s="20">
        <v>21.9</v>
      </c>
      <c r="G897" s="20">
        <v>24.3</v>
      </c>
      <c r="H897" s="21" t="s">
        <v>4831</v>
      </c>
      <c r="I897" s="22" t="s">
        <v>3860</v>
      </c>
    </row>
    <row r="898" spans="1:9">
      <c r="A898" s="4" t="s">
        <v>2452</v>
      </c>
      <c r="B898" s="17" t="s">
        <v>2453</v>
      </c>
      <c r="C898" s="7">
        <v>12</v>
      </c>
      <c r="D898" s="6">
        <v>0.24</v>
      </c>
      <c r="E898" s="3">
        <v>2.2000000000000002</v>
      </c>
      <c r="F898" s="20">
        <v>16.3</v>
      </c>
      <c r="G898" s="20">
        <v>18.100000000000001</v>
      </c>
      <c r="H898" s="21" t="s">
        <v>4832</v>
      </c>
      <c r="I898" s="22" t="s">
        <v>3860</v>
      </c>
    </row>
    <row r="899" spans="1:9">
      <c r="A899" s="4" t="s">
        <v>2454</v>
      </c>
      <c r="B899" s="17" t="s">
        <v>2455</v>
      </c>
      <c r="C899" s="7">
        <v>12</v>
      </c>
      <c r="D899" s="6">
        <v>0.24</v>
      </c>
      <c r="E899" s="3">
        <v>2.2000000000000002</v>
      </c>
      <c r="F899" s="20">
        <v>23.5</v>
      </c>
      <c r="G899" s="20">
        <v>26.1</v>
      </c>
      <c r="H899" s="21" t="s">
        <v>4833</v>
      </c>
      <c r="I899" s="22" t="s">
        <v>3860</v>
      </c>
    </row>
    <row r="900" spans="1:9" ht="25.5">
      <c r="A900" s="4" t="s">
        <v>6247</v>
      </c>
      <c r="B900" s="37" t="s">
        <v>6248</v>
      </c>
      <c r="C900" s="7">
        <v>12</v>
      </c>
      <c r="D900" s="6">
        <v>0.24</v>
      </c>
      <c r="E900" s="3">
        <v>2.2000000000000002</v>
      </c>
      <c r="F900" s="20">
        <v>23.5</v>
      </c>
      <c r="G900" s="20">
        <v>26.1</v>
      </c>
      <c r="H900" s="21" t="s">
        <v>6322</v>
      </c>
      <c r="I900" s="22" t="s">
        <v>3860</v>
      </c>
    </row>
    <row r="901" spans="1:9">
      <c r="A901" s="4" t="s">
        <v>2456</v>
      </c>
      <c r="B901" s="17" t="s">
        <v>2457</v>
      </c>
      <c r="C901" s="7">
        <v>12</v>
      </c>
      <c r="D901" s="6">
        <v>0.24</v>
      </c>
      <c r="E901" s="3">
        <v>2.2000000000000002</v>
      </c>
      <c r="F901" s="20">
        <v>23.5</v>
      </c>
      <c r="G901" s="20">
        <v>26.1</v>
      </c>
      <c r="H901" s="21" t="s">
        <v>4834</v>
      </c>
      <c r="I901" s="22" t="s">
        <v>3860</v>
      </c>
    </row>
    <row r="902" spans="1:9">
      <c r="A902" s="4" t="s">
        <v>2458</v>
      </c>
      <c r="B902" s="17" t="s">
        <v>2459</v>
      </c>
      <c r="C902" s="7">
        <v>12</v>
      </c>
      <c r="D902" s="6">
        <v>0.24</v>
      </c>
      <c r="E902" s="3">
        <v>2.2000000000000002</v>
      </c>
      <c r="F902" s="20">
        <v>23.5</v>
      </c>
      <c r="G902" s="20">
        <v>26.1</v>
      </c>
      <c r="H902" s="21" t="s">
        <v>4835</v>
      </c>
      <c r="I902" s="22" t="s">
        <v>3860</v>
      </c>
    </row>
    <row r="903" spans="1:9">
      <c r="A903" s="4" t="s">
        <v>2460</v>
      </c>
      <c r="B903" s="17" t="s">
        <v>2461</v>
      </c>
      <c r="C903" s="7">
        <v>12</v>
      </c>
      <c r="D903" s="6">
        <v>0.24</v>
      </c>
      <c r="E903" s="3">
        <v>2.2000000000000002</v>
      </c>
      <c r="F903" s="20">
        <v>23.5</v>
      </c>
      <c r="G903" s="20">
        <v>26.1</v>
      </c>
      <c r="H903" s="21" t="s">
        <v>4836</v>
      </c>
      <c r="I903" s="22" t="s">
        <v>3860</v>
      </c>
    </row>
    <row r="904" spans="1:9" ht="25.5">
      <c r="A904" s="4" t="s">
        <v>4005</v>
      </c>
      <c r="B904" s="37" t="s">
        <v>4006</v>
      </c>
      <c r="C904" s="7">
        <v>12</v>
      </c>
      <c r="D904" s="6">
        <v>0.24</v>
      </c>
      <c r="E904" s="3">
        <v>2.2000000000000002</v>
      </c>
      <c r="F904" s="20">
        <v>25.4</v>
      </c>
      <c r="G904" s="20">
        <v>28.2</v>
      </c>
      <c r="H904" s="21" t="s">
        <v>4837</v>
      </c>
      <c r="I904" s="22" t="s">
        <v>3860</v>
      </c>
    </row>
    <row r="905" spans="1:9">
      <c r="A905" s="4" t="s">
        <v>2462</v>
      </c>
      <c r="B905" s="17" t="s">
        <v>2463</v>
      </c>
      <c r="C905" s="7">
        <v>12</v>
      </c>
      <c r="D905" s="6">
        <v>0.24</v>
      </c>
      <c r="E905" s="3">
        <v>2.2000000000000002</v>
      </c>
      <c r="F905" s="20">
        <v>23.5</v>
      </c>
      <c r="G905" s="20">
        <v>26.1</v>
      </c>
      <c r="H905" s="21" t="s">
        <v>4838</v>
      </c>
      <c r="I905" s="22" t="s">
        <v>3860</v>
      </c>
    </row>
    <row r="906" spans="1:9">
      <c r="A906" s="4" t="s">
        <v>2482</v>
      </c>
      <c r="B906" s="17" t="s">
        <v>2483</v>
      </c>
      <c r="C906" s="7">
        <v>12</v>
      </c>
      <c r="D906" s="6">
        <v>0.15185235</v>
      </c>
      <c r="E906" s="3">
        <v>3.3000000000000003</v>
      </c>
      <c r="F906" s="20">
        <v>30.9</v>
      </c>
      <c r="G906" s="20">
        <v>34.299999999999997</v>
      </c>
      <c r="H906" s="21" t="s">
        <v>4839</v>
      </c>
      <c r="I906" s="22" t="s">
        <v>3860</v>
      </c>
    </row>
    <row r="907" spans="1:9">
      <c r="A907" s="4" t="s">
        <v>2484</v>
      </c>
      <c r="B907" s="17" t="s">
        <v>2485</v>
      </c>
      <c r="C907" s="7">
        <v>12</v>
      </c>
      <c r="D907" s="6">
        <v>0.15185235</v>
      </c>
      <c r="E907" s="3">
        <v>3.3000000000000003</v>
      </c>
      <c r="F907" s="20">
        <v>36.700000000000003</v>
      </c>
      <c r="G907" s="20">
        <v>40.700000000000003</v>
      </c>
      <c r="H907" s="21" t="s">
        <v>4840</v>
      </c>
      <c r="I907" s="22" t="s">
        <v>3860</v>
      </c>
    </row>
    <row r="908" spans="1:9" ht="25.5">
      <c r="A908" s="4" t="s">
        <v>6249</v>
      </c>
      <c r="B908" s="37" t="s">
        <v>6250</v>
      </c>
      <c r="C908" s="7">
        <v>12</v>
      </c>
      <c r="D908" s="6">
        <v>0.15185235</v>
      </c>
      <c r="E908" s="3">
        <v>3.3000000000000003</v>
      </c>
      <c r="F908" s="20">
        <v>36.700000000000003</v>
      </c>
      <c r="G908" s="20">
        <v>40.700000000000003</v>
      </c>
      <c r="H908" s="21" t="s">
        <v>6323</v>
      </c>
      <c r="I908" s="22" t="s">
        <v>3860</v>
      </c>
    </row>
    <row r="909" spans="1:9">
      <c r="A909" s="4" t="s">
        <v>2486</v>
      </c>
      <c r="B909" s="17" t="s">
        <v>2487</v>
      </c>
      <c r="C909" s="7">
        <v>12</v>
      </c>
      <c r="D909" s="6">
        <v>0.15185235</v>
      </c>
      <c r="E909" s="3">
        <v>3.3000000000000003</v>
      </c>
      <c r="F909" s="20">
        <v>36.700000000000003</v>
      </c>
      <c r="G909" s="20">
        <v>40.700000000000003</v>
      </c>
      <c r="H909" s="21" t="s">
        <v>4841</v>
      </c>
      <c r="I909" s="22" t="s">
        <v>3860</v>
      </c>
    </row>
    <row r="910" spans="1:9">
      <c r="A910" s="4" t="s">
        <v>2488</v>
      </c>
      <c r="B910" s="17" t="s">
        <v>2489</v>
      </c>
      <c r="C910" s="7">
        <v>12</v>
      </c>
      <c r="D910" s="6">
        <v>0.15185235</v>
      </c>
      <c r="E910" s="3">
        <v>3.3000000000000003</v>
      </c>
      <c r="F910" s="20">
        <v>36.700000000000003</v>
      </c>
      <c r="G910" s="20">
        <v>40.700000000000003</v>
      </c>
      <c r="H910" s="21" t="s">
        <v>4842</v>
      </c>
      <c r="I910" s="22" t="s">
        <v>3860</v>
      </c>
    </row>
    <row r="911" spans="1:9">
      <c r="A911" s="4" t="s">
        <v>2490</v>
      </c>
      <c r="B911" s="17" t="s">
        <v>2491</v>
      </c>
      <c r="C911" s="7">
        <v>12</v>
      </c>
      <c r="D911" s="6">
        <v>0.15185235</v>
      </c>
      <c r="E911" s="3">
        <v>3.3000000000000003</v>
      </c>
      <c r="F911" s="20">
        <v>36.700000000000003</v>
      </c>
      <c r="G911" s="20">
        <v>40.700000000000003</v>
      </c>
      <c r="H911" s="21" t="s">
        <v>4843</v>
      </c>
      <c r="I911" s="22" t="s">
        <v>3860</v>
      </c>
    </row>
    <row r="912" spans="1:9">
      <c r="A912" s="4" t="s">
        <v>2492</v>
      </c>
      <c r="B912" s="17" t="s">
        <v>2493</v>
      </c>
      <c r="C912" s="7">
        <v>12</v>
      </c>
      <c r="D912" s="6">
        <v>0.15185235</v>
      </c>
      <c r="E912" s="3">
        <v>3.3000000000000003</v>
      </c>
      <c r="F912" s="20">
        <v>36.700000000000003</v>
      </c>
      <c r="G912" s="20">
        <v>40.700000000000003</v>
      </c>
      <c r="H912" s="21" t="s">
        <v>4844</v>
      </c>
      <c r="I912" s="22" t="s">
        <v>3860</v>
      </c>
    </row>
    <row r="913" spans="1:9">
      <c r="A913" s="4" t="s">
        <v>2254</v>
      </c>
      <c r="B913" s="17" t="s">
        <v>2255</v>
      </c>
      <c r="C913" s="7">
        <v>6</v>
      </c>
      <c r="D913" s="6">
        <v>0.18</v>
      </c>
      <c r="E913" s="3">
        <v>2.8600000000000003</v>
      </c>
      <c r="F913" s="20">
        <v>15.7</v>
      </c>
      <c r="G913" s="20">
        <v>17.399999999999999</v>
      </c>
      <c r="H913" s="21" t="s">
        <v>4845</v>
      </c>
      <c r="I913" s="22" t="s">
        <v>3860</v>
      </c>
    </row>
    <row r="914" spans="1:9">
      <c r="A914" s="4" t="s">
        <v>2256</v>
      </c>
      <c r="B914" s="17" t="s">
        <v>2257</v>
      </c>
      <c r="C914" s="7">
        <v>6</v>
      </c>
      <c r="D914" s="6">
        <v>0.18</v>
      </c>
      <c r="E914" s="3">
        <v>2.8600000000000003</v>
      </c>
      <c r="F914" s="20">
        <v>25.3</v>
      </c>
      <c r="G914" s="20">
        <v>28.1</v>
      </c>
      <c r="H914" s="21" t="s">
        <v>4846</v>
      </c>
      <c r="I914" s="22" t="s">
        <v>3860</v>
      </c>
    </row>
    <row r="915" spans="1:9">
      <c r="A915" s="4" t="s">
        <v>6229</v>
      </c>
      <c r="B915" s="37" t="s">
        <v>6230</v>
      </c>
      <c r="C915" s="7">
        <v>6</v>
      </c>
      <c r="D915" s="6">
        <v>0.18</v>
      </c>
      <c r="E915" s="3">
        <v>2.8600000000000003</v>
      </c>
      <c r="F915" s="20">
        <v>25.3</v>
      </c>
      <c r="G915" s="20">
        <v>28.1</v>
      </c>
      <c r="H915" s="21" t="s">
        <v>6324</v>
      </c>
      <c r="I915" s="22" t="s">
        <v>3860</v>
      </c>
    </row>
    <row r="916" spans="1:9">
      <c r="A916" s="4" t="s">
        <v>2258</v>
      </c>
      <c r="B916" s="17" t="s">
        <v>2259</v>
      </c>
      <c r="C916" s="7">
        <v>6</v>
      </c>
      <c r="D916" s="6">
        <v>0.18</v>
      </c>
      <c r="E916" s="3">
        <v>2.8600000000000003</v>
      </c>
      <c r="F916" s="20">
        <v>25.3</v>
      </c>
      <c r="G916" s="20">
        <v>28.1</v>
      </c>
      <c r="H916" s="21" t="s">
        <v>4847</v>
      </c>
      <c r="I916" s="22" t="s">
        <v>3860</v>
      </c>
    </row>
    <row r="917" spans="1:9">
      <c r="A917" s="4" t="s">
        <v>2260</v>
      </c>
      <c r="B917" s="17" t="s">
        <v>2261</v>
      </c>
      <c r="C917" s="7">
        <v>6</v>
      </c>
      <c r="D917" s="6">
        <v>0.18</v>
      </c>
      <c r="E917" s="3">
        <v>2.8600000000000003</v>
      </c>
      <c r="F917" s="20">
        <v>25.3</v>
      </c>
      <c r="G917" s="20">
        <v>28.1</v>
      </c>
      <c r="H917" s="21" t="s">
        <v>4848</v>
      </c>
      <c r="I917" s="22" t="s">
        <v>3860</v>
      </c>
    </row>
    <row r="918" spans="1:9">
      <c r="A918" s="4" t="s">
        <v>2262</v>
      </c>
      <c r="B918" s="17" t="s">
        <v>2263</v>
      </c>
      <c r="C918" s="7">
        <v>6</v>
      </c>
      <c r="D918" s="6">
        <v>0.18</v>
      </c>
      <c r="E918" s="3">
        <v>2.8600000000000003</v>
      </c>
      <c r="F918" s="20">
        <v>25.3</v>
      </c>
      <c r="G918" s="20">
        <v>28.1</v>
      </c>
      <c r="H918" s="21" t="s">
        <v>4849</v>
      </c>
      <c r="I918" s="22" t="s">
        <v>3860</v>
      </c>
    </row>
    <row r="919" spans="1:9">
      <c r="A919" s="4" t="s">
        <v>2266</v>
      </c>
      <c r="B919" s="17" t="s">
        <v>2267</v>
      </c>
      <c r="C919" s="7">
        <v>6</v>
      </c>
      <c r="D919" s="6">
        <v>0.18</v>
      </c>
      <c r="E919" s="3">
        <v>2.8600000000000003</v>
      </c>
      <c r="F919" s="20">
        <v>27.6</v>
      </c>
      <c r="G919" s="20">
        <v>30.6</v>
      </c>
      <c r="H919" s="21" t="s">
        <v>4850</v>
      </c>
      <c r="I919" s="22" t="s">
        <v>3860</v>
      </c>
    </row>
    <row r="920" spans="1:9">
      <c r="A920" s="4" t="s">
        <v>2264</v>
      </c>
      <c r="B920" s="17" t="s">
        <v>2265</v>
      </c>
      <c r="C920" s="7">
        <v>6</v>
      </c>
      <c r="D920" s="6">
        <v>0.18</v>
      </c>
      <c r="E920" s="3">
        <v>2.8600000000000003</v>
      </c>
      <c r="F920" s="20">
        <v>25.3</v>
      </c>
      <c r="G920" s="20">
        <v>28.1</v>
      </c>
      <c r="H920" s="21" t="s">
        <v>4851</v>
      </c>
      <c r="I920" s="22" t="s">
        <v>3860</v>
      </c>
    </row>
    <row r="921" spans="1:9">
      <c r="A921" s="4" t="s">
        <v>2240</v>
      </c>
      <c r="B921" s="17" t="s">
        <v>2241</v>
      </c>
      <c r="C921" s="7">
        <v>6</v>
      </c>
      <c r="D921" s="6">
        <v>0.21</v>
      </c>
      <c r="E921" s="3">
        <v>3.3000000000000003</v>
      </c>
      <c r="F921" s="20">
        <v>18.7</v>
      </c>
      <c r="G921" s="20">
        <v>20.8</v>
      </c>
      <c r="H921" s="21" t="s">
        <v>4852</v>
      </c>
      <c r="I921" s="22" t="s">
        <v>3860</v>
      </c>
    </row>
    <row r="922" spans="1:9">
      <c r="A922" s="4" t="s">
        <v>2242</v>
      </c>
      <c r="B922" s="17" t="s">
        <v>2243</v>
      </c>
      <c r="C922" s="7">
        <v>6</v>
      </c>
      <c r="D922" s="6">
        <v>0.21</v>
      </c>
      <c r="E922" s="3">
        <v>3.3000000000000003</v>
      </c>
      <c r="F922" s="20">
        <v>31</v>
      </c>
      <c r="G922" s="20">
        <v>34.4</v>
      </c>
      <c r="H922" s="21" t="s">
        <v>4853</v>
      </c>
      <c r="I922" s="22" t="s">
        <v>3860</v>
      </c>
    </row>
    <row r="923" spans="1:9">
      <c r="A923" s="4" t="s">
        <v>6227</v>
      </c>
      <c r="B923" s="37" t="s">
        <v>6228</v>
      </c>
      <c r="C923" s="7">
        <v>6</v>
      </c>
      <c r="D923" s="6">
        <v>0.21</v>
      </c>
      <c r="E923" s="3">
        <v>3.3000000000000003</v>
      </c>
      <c r="F923" s="20">
        <v>31</v>
      </c>
      <c r="G923" s="20">
        <v>34.4</v>
      </c>
      <c r="H923" s="21" t="s">
        <v>6325</v>
      </c>
      <c r="I923" s="22" t="s">
        <v>3860</v>
      </c>
    </row>
    <row r="924" spans="1:9">
      <c r="A924" s="4" t="s">
        <v>2244</v>
      </c>
      <c r="B924" s="17" t="s">
        <v>2245</v>
      </c>
      <c r="C924" s="7">
        <v>6</v>
      </c>
      <c r="D924" s="6">
        <v>0.21</v>
      </c>
      <c r="E924" s="3">
        <v>3.3000000000000003</v>
      </c>
      <c r="F924" s="20">
        <v>31</v>
      </c>
      <c r="G924" s="20">
        <v>34.4</v>
      </c>
      <c r="H924" s="21" t="s">
        <v>4854</v>
      </c>
      <c r="I924" s="22" t="s">
        <v>3860</v>
      </c>
    </row>
    <row r="925" spans="1:9">
      <c r="A925" s="4" t="s">
        <v>2246</v>
      </c>
      <c r="B925" s="17" t="s">
        <v>2247</v>
      </c>
      <c r="C925" s="7">
        <v>6</v>
      </c>
      <c r="D925" s="6">
        <v>0.21</v>
      </c>
      <c r="E925" s="3">
        <v>3.3000000000000003</v>
      </c>
      <c r="F925" s="20">
        <v>31</v>
      </c>
      <c r="G925" s="20">
        <v>34.4</v>
      </c>
      <c r="H925" s="21" t="s">
        <v>4855</v>
      </c>
      <c r="I925" s="22" t="s">
        <v>3860</v>
      </c>
    </row>
    <row r="926" spans="1:9">
      <c r="A926" s="4" t="s">
        <v>2248</v>
      </c>
      <c r="B926" s="17" t="s">
        <v>2249</v>
      </c>
      <c r="C926" s="7">
        <v>6</v>
      </c>
      <c r="D926" s="6">
        <v>0.21</v>
      </c>
      <c r="E926" s="3">
        <v>3.3000000000000003</v>
      </c>
      <c r="F926" s="20">
        <v>31</v>
      </c>
      <c r="G926" s="20">
        <v>34.4</v>
      </c>
      <c r="H926" s="21" t="s">
        <v>4856</v>
      </c>
      <c r="I926" s="22" t="s">
        <v>3860</v>
      </c>
    </row>
    <row r="927" spans="1:9">
      <c r="A927" s="4" t="s">
        <v>2349</v>
      </c>
      <c r="B927" s="17" t="s">
        <v>2350</v>
      </c>
      <c r="C927" s="7">
        <v>6</v>
      </c>
      <c r="D927" s="6">
        <v>0.21</v>
      </c>
      <c r="E927" s="3">
        <v>3.3000000000000003</v>
      </c>
      <c r="F927" s="20">
        <v>20.2</v>
      </c>
      <c r="G927" s="20">
        <v>22.4</v>
      </c>
      <c r="H927" s="21" t="s">
        <v>4857</v>
      </c>
      <c r="I927" s="22" t="s">
        <v>3860</v>
      </c>
    </row>
    <row r="928" spans="1:9">
      <c r="A928" s="67" t="s">
        <v>3724</v>
      </c>
      <c r="B928" s="22" t="s">
        <v>3725</v>
      </c>
      <c r="C928" s="7">
        <v>6</v>
      </c>
      <c r="D928" s="19">
        <v>0.21</v>
      </c>
      <c r="E928" s="18">
        <v>3</v>
      </c>
      <c r="F928" s="20">
        <v>30.3</v>
      </c>
      <c r="G928" s="20">
        <v>33.6</v>
      </c>
      <c r="H928" s="21" t="s">
        <v>4858</v>
      </c>
      <c r="I928" s="22" t="s">
        <v>3860</v>
      </c>
    </row>
    <row r="929" spans="1:9">
      <c r="A929" s="4" t="s">
        <v>2252</v>
      </c>
      <c r="B929" s="17" t="s">
        <v>2253</v>
      </c>
      <c r="C929" s="7">
        <v>6</v>
      </c>
      <c r="D929" s="6">
        <v>0.21</v>
      </c>
      <c r="E929" s="3">
        <v>3.3000000000000003</v>
      </c>
      <c r="F929" s="20">
        <v>33.700000000000003</v>
      </c>
      <c r="G929" s="20">
        <v>37.4</v>
      </c>
      <c r="H929" s="21" t="s">
        <v>4859</v>
      </c>
      <c r="I929" s="22" t="s">
        <v>3860</v>
      </c>
    </row>
    <row r="930" spans="1:9">
      <c r="A930" s="4" t="s">
        <v>2250</v>
      </c>
      <c r="B930" s="17" t="s">
        <v>2251</v>
      </c>
      <c r="C930" s="7">
        <v>6</v>
      </c>
      <c r="D930" s="6">
        <v>0.21</v>
      </c>
      <c r="E930" s="3">
        <v>3.3000000000000003</v>
      </c>
      <c r="F930" s="20">
        <v>31</v>
      </c>
      <c r="G930" s="20">
        <v>34.4</v>
      </c>
      <c r="H930" s="21" t="s">
        <v>4860</v>
      </c>
      <c r="I930" s="22" t="s">
        <v>3860</v>
      </c>
    </row>
    <row r="931" spans="1:9">
      <c r="A931" s="4" t="s">
        <v>2268</v>
      </c>
      <c r="B931" s="17" t="s">
        <v>2908</v>
      </c>
      <c r="C931" s="7">
        <v>6</v>
      </c>
      <c r="D931" s="6">
        <v>0.44143125000000005</v>
      </c>
      <c r="E931" s="3">
        <v>6.16</v>
      </c>
      <c r="F931" s="20">
        <v>34.4</v>
      </c>
      <c r="G931" s="20">
        <v>38.200000000000003</v>
      </c>
      <c r="H931" s="21" t="s">
        <v>4861</v>
      </c>
      <c r="I931" s="22" t="s">
        <v>3860</v>
      </c>
    </row>
    <row r="932" spans="1:9">
      <c r="A932" s="4" t="s">
        <v>2269</v>
      </c>
      <c r="B932" s="17" t="s">
        <v>2909</v>
      </c>
      <c r="C932" s="7">
        <v>6</v>
      </c>
      <c r="D932" s="6">
        <v>0.44143125000000005</v>
      </c>
      <c r="E932" s="3">
        <v>6.16</v>
      </c>
      <c r="F932" s="20">
        <v>56.4</v>
      </c>
      <c r="G932" s="20">
        <v>62.6</v>
      </c>
      <c r="H932" s="21" t="s">
        <v>4862</v>
      </c>
      <c r="I932" s="22" t="s">
        <v>3860</v>
      </c>
    </row>
    <row r="933" spans="1:9">
      <c r="A933" s="4" t="s">
        <v>6231</v>
      </c>
      <c r="B933" s="37" t="s">
        <v>6232</v>
      </c>
      <c r="C933" s="7">
        <v>6</v>
      </c>
      <c r="D933" s="6">
        <v>0.44143125000000005</v>
      </c>
      <c r="E933" s="3">
        <v>6.16</v>
      </c>
      <c r="F933" s="20">
        <v>56.4</v>
      </c>
      <c r="G933" s="20">
        <v>62.6</v>
      </c>
      <c r="H933" s="21" t="s">
        <v>6326</v>
      </c>
      <c r="I933" s="22" t="s">
        <v>3860</v>
      </c>
    </row>
    <row r="934" spans="1:9">
      <c r="A934" s="4" t="s">
        <v>2270</v>
      </c>
      <c r="B934" s="17" t="s">
        <v>2910</v>
      </c>
      <c r="C934" s="7">
        <v>6</v>
      </c>
      <c r="D934" s="6">
        <v>0.44143125000000005</v>
      </c>
      <c r="E934" s="3">
        <v>6.16</v>
      </c>
      <c r="F934" s="20">
        <v>56.4</v>
      </c>
      <c r="G934" s="20">
        <v>62.6</v>
      </c>
      <c r="H934" s="21" t="s">
        <v>4863</v>
      </c>
      <c r="I934" s="22" t="s">
        <v>3860</v>
      </c>
    </row>
    <row r="935" spans="1:9">
      <c r="A935" s="4" t="s">
        <v>2271</v>
      </c>
      <c r="B935" s="17" t="s">
        <v>2911</v>
      </c>
      <c r="C935" s="7">
        <v>6</v>
      </c>
      <c r="D935" s="6">
        <v>0.44143125000000005</v>
      </c>
      <c r="E935" s="3">
        <v>6.16</v>
      </c>
      <c r="F935" s="20">
        <v>56.4</v>
      </c>
      <c r="G935" s="20">
        <v>62.6</v>
      </c>
      <c r="H935" s="21" t="s">
        <v>4864</v>
      </c>
      <c r="I935" s="22" t="s">
        <v>3860</v>
      </c>
    </row>
    <row r="936" spans="1:9">
      <c r="A936" s="4" t="s">
        <v>2272</v>
      </c>
      <c r="B936" s="17" t="s">
        <v>2912</v>
      </c>
      <c r="C936" s="7">
        <v>6</v>
      </c>
      <c r="D936" s="6">
        <v>0.44143125000000005</v>
      </c>
      <c r="E936" s="3">
        <v>6.16</v>
      </c>
      <c r="F936" s="20">
        <v>56.4</v>
      </c>
      <c r="G936" s="20">
        <v>62.6</v>
      </c>
      <c r="H936" s="21" t="s">
        <v>4865</v>
      </c>
      <c r="I936" s="22" t="s">
        <v>3860</v>
      </c>
    </row>
    <row r="937" spans="1:9">
      <c r="A937" s="67" t="s">
        <v>3726</v>
      </c>
      <c r="B937" s="22" t="s">
        <v>3727</v>
      </c>
      <c r="C937" s="7">
        <v>6</v>
      </c>
      <c r="D937" s="19">
        <v>0.42</v>
      </c>
      <c r="E937" s="18">
        <v>6</v>
      </c>
      <c r="F937" s="20">
        <v>45.9</v>
      </c>
      <c r="G937" s="20">
        <v>50.9</v>
      </c>
      <c r="H937" s="21" t="s">
        <v>4866</v>
      </c>
      <c r="I937" s="22" t="s">
        <v>3860</v>
      </c>
    </row>
    <row r="938" spans="1:9">
      <c r="A938" s="4" t="s">
        <v>2274</v>
      </c>
      <c r="B938" s="17" t="s">
        <v>2275</v>
      </c>
      <c r="C938" s="7">
        <v>6</v>
      </c>
      <c r="D938" s="6">
        <v>0.44143125000000005</v>
      </c>
      <c r="E938" s="3">
        <v>6.16</v>
      </c>
      <c r="F938" s="20">
        <v>61.3</v>
      </c>
      <c r="G938" s="20">
        <v>68</v>
      </c>
      <c r="H938" s="21" t="s">
        <v>4867</v>
      </c>
      <c r="I938" s="22" t="s">
        <v>3860</v>
      </c>
    </row>
    <row r="939" spans="1:9">
      <c r="A939" s="4" t="s">
        <v>2273</v>
      </c>
      <c r="B939" s="17" t="s">
        <v>2913</v>
      </c>
      <c r="C939" s="7">
        <v>6</v>
      </c>
      <c r="D939" s="6">
        <v>0.44143125000000005</v>
      </c>
      <c r="E939" s="3">
        <v>6.16</v>
      </c>
      <c r="F939" s="20">
        <v>56.4</v>
      </c>
      <c r="G939" s="20">
        <v>62.6</v>
      </c>
      <c r="H939" s="21" t="s">
        <v>4868</v>
      </c>
      <c r="I939" s="22" t="s">
        <v>3860</v>
      </c>
    </row>
    <row r="940" spans="1:9">
      <c r="A940" s="4" t="s">
        <v>2571</v>
      </c>
      <c r="B940" s="17" t="s">
        <v>2572</v>
      </c>
      <c r="C940" s="7">
        <v>12</v>
      </c>
      <c r="D940" s="6">
        <v>0.19</v>
      </c>
      <c r="E940" s="3">
        <v>1.7600000000000002</v>
      </c>
      <c r="F940" s="20">
        <v>20.5</v>
      </c>
      <c r="G940" s="20">
        <v>22.8</v>
      </c>
      <c r="H940" s="21" t="s">
        <v>4869</v>
      </c>
      <c r="I940" s="22" t="s">
        <v>3860</v>
      </c>
    </row>
    <row r="941" spans="1:9">
      <c r="A941" s="4" t="s">
        <v>2573</v>
      </c>
      <c r="B941" s="17" t="s">
        <v>2574</v>
      </c>
      <c r="C941" s="7">
        <v>12</v>
      </c>
      <c r="D941" s="6">
        <v>0.19</v>
      </c>
      <c r="E941" s="3">
        <v>1.7600000000000002</v>
      </c>
      <c r="F941" s="20">
        <v>27.2</v>
      </c>
      <c r="G941" s="20">
        <v>30.2</v>
      </c>
      <c r="H941" s="21" t="s">
        <v>4870</v>
      </c>
      <c r="I941" s="22" t="s">
        <v>3860</v>
      </c>
    </row>
    <row r="942" spans="1:9" ht="25.5">
      <c r="A942" s="4" t="s">
        <v>6251</v>
      </c>
      <c r="B942" s="37" t="s">
        <v>6252</v>
      </c>
      <c r="C942" s="7">
        <v>12</v>
      </c>
      <c r="D942" s="6">
        <v>0.19</v>
      </c>
      <c r="E942" s="3">
        <v>1.7600000000000002</v>
      </c>
      <c r="F942" s="20">
        <v>27.2</v>
      </c>
      <c r="G942" s="20">
        <v>30.2</v>
      </c>
      <c r="H942" s="21" t="s">
        <v>6327</v>
      </c>
      <c r="I942" s="22" t="s">
        <v>3860</v>
      </c>
    </row>
    <row r="943" spans="1:9">
      <c r="A943" s="4" t="s">
        <v>2575</v>
      </c>
      <c r="B943" s="17" t="s">
        <v>2576</v>
      </c>
      <c r="C943" s="7">
        <v>12</v>
      </c>
      <c r="D943" s="6">
        <v>0.19</v>
      </c>
      <c r="E943" s="3">
        <v>1.7600000000000002</v>
      </c>
      <c r="F943" s="20">
        <v>27.2</v>
      </c>
      <c r="G943" s="20">
        <v>30.2</v>
      </c>
      <c r="H943" s="21" t="s">
        <v>4871</v>
      </c>
      <c r="I943" s="22" t="s">
        <v>3860</v>
      </c>
    </row>
    <row r="944" spans="1:9">
      <c r="A944" s="4" t="s">
        <v>2577</v>
      </c>
      <c r="B944" s="17" t="s">
        <v>2578</v>
      </c>
      <c r="C944" s="7">
        <v>12</v>
      </c>
      <c r="D944" s="6">
        <v>0.19</v>
      </c>
      <c r="E944" s="3">
        <v>1.7600000000000002</v>
      </c>
      <c r="F944" s="20">
        <v>27.2</v>
      </c>
      <c r="G944" s="20">
        <v>30.2</v>
      </c>
      <c r="H944" s="21" t="s">
        <v>4872</v>
      </c>
      <c r="I944" s="22" t="s">
        <v>3860</v>
      </c>
    </row>
    <row r="945" spans="1:9">
      <c r="A945" s="4" t="s">
        <v>2579</v>
      </c>
      <c r="B945" s="17" t="s">
        <v>2580</v>
      </c>
      <c r="C945" s="7">
        <v>12</v>
      </c>
      <c r="D945" s="6">
        <v>0.19</v>
      </c>
      <c r="E945" s="3">
        <v>1.7600000000000002</v>
      </c>
      <c r="F945" s="20">
        <v>27.2</v>
      </c>
      <c r="G945" s="20">
        <v>30.2</v>
      </c>
      <c r="H945" s="21" t="s">
        <v>4873</v>
      </c>
      <c r="I945" s="22" t="s">
        <v>3860</v>
      </c>
    </row>
    <row r="946" spans="1:9" ht="25.5">
      <c r="A946" s="4" t="s">
        <v>4007</v>
      </c>
      <c r="B946" s="37" t="s">
        <v>4008</v>
      </c>
      <c r="C946" s="7">
        <v>12</v>
      </c>
      <c r="D946" s="6">
        <v>0.19</v>
      </c>
      <c r="E946" s="3">
        <v>1.7600000000000002</v>
      </c>
      <c r="F946" s="20">
        <v>29.4</v>
      </c>
      <c r="G946" s="20">
        <v>32.6</v>
      </c>
      <c r="H946" s="21" t="s">
        <v>4874</v>
      </c>
      <c r="I946" s="22" t="s">
        <v>3860</v>
      </c>
    </row>
    <row r="947" spans="1:9">
      <c r="A947" s="4" t="s">
        <v>2581</v>
      </c>
      <c r="B947" s="17" t="s">
        <v>2582</v>
      </c>
      <c r="C947" s="7">
        <v>12</v>
      </c>
      <c r="D947" s="6">
        <v>0.24</v>
      </c>
      <c r="E947" s="3">
        <v>1.9800000000000002</v>
      </c>
      <c r="F947" s="20">
        <v>23.7</v>
      </c>
      <c r="G947" s="20">
        <v>26.3</v>
      </c>
      <c r="H947" s="21" t="s">
        <v>4875</v>
      </c>
      <c r="I947" s="22" t="s">
        <v>3860</v>
      </c>
    </row>
    <row r="948" spans="1:9">
      <c r="A948" s="4" t="s">
        <v>2583</v>
      </c>
      <c r="B948" s="17" t="s">
        <v>2584</v>
      </c>
      <c r="C948" s="7">
        <v>12</v>
      </c>
      <c r="D948" s="6">
        <v>0.24</v>
      </c>
      <c r="E948" s="3">
        <v>1.9800000000000002</v>
      </c>
      <c r="F948" s="20">
        <v>30.2</v>
      </c>
      <c r="G948" s="20">
        <v>33.5</v>
      </c>
      <c r="H948" s="21" t="s">
        <v>4876</v>
      </c>
      <c r="I948" s="22" t="s">
        <v>3860</v>
      </c>
    </row>
    <row r="949" spans="1:9">
      <c r="A949" s="4" t="s">
        <v>2585</v>
      </c>
      <c r="B949" s="17" t="s">
        <v>2586</v>
      </c>
      <c r="C949" s="7">
        <v>12</v>
      </c>
      <c r="D949" s="6">
        <v>0.24</v>
      </c>
      <c r="E949" s="3">
        <v>1.9800000000000002</v>
      </c>
      <c r="F949" s="20">
        <v>30.2</v>
      </c>
      <c r="G949" s="20">
        <v>33.5</v>
      </c>
      <c r="H949" s="21" t="s">
        <v>4877</v>
      </c>
      <c r="I949" s="22" t="s">
        <v>3860</v>
      </c>
    </row>
    <row r="950" spans="1:9">
      <c r="A950" s="4" t="s">
        <v>2587</v>
      </c>
      <c r="B950" s="17" t="s">
        <v>2588</v>
      </c>
      <c r="C950" s="7">
        <v>12</v>
      </c>
      <c r="D950" s="6">
        <v>0.24</v>
      </c>
      <c r="E950" s="3">
        <v>1.9800000000000002</v>
      </c>
      <c r="F950" s="20">
        <v>30.2</v>
      </c>
      <c r="G950" s="20">
        <v>33.5</v>
      </c>
      <c r="H950" s="21" t="s">
        <v>4878</v>
      </c>
      <c r="I950" s="22" t="s">
        <v>3860</v>
      </c>
    </row>
    <row r="951" spans="1:9">
      <c r="A951" s="4" t="s">
        <v>2589</v>
      </c>
      <c r="B951" s="17" t="s">
        <v>2590</v>
      </c>
      <c r="C951" s="7">
        <v>12</v>
      </c>
      <c r="D951" s="6">
        <v>0.24</v>
      </c>
      <c r="E951" s="3">
        <v>1.9800000000000002</v>
      </c>
      <c r="F951" s="20">
        <v>30.2</v>
      </c>
      <c r="G951" s="20">
        <v>33.5</v>
      </c>
      <c r="H951" s="21" t="s">
        <v>4879</v>
      </c>
      <c r="I951" s="22" t="s">
        <v>3860</v>
      </c>
    </row>
    <row r="952" spans="1:9">
      <c r="A952" s="4" t="s">
        <v>2541</v>
      </c>
      <c r="B952" s="17" t="s">
        <v>2542</v>
      </c>
      <c r="C952" s="7">
        <v>12</v>
      </c>
      <c r="D952" s="6">
        <v>0.18</v>
      </c>
      <c r="E952" s="3">
        <v>1.9800000000000002</v>
      </c>
      <c r="F952" s="20">
        <v>20.5</v>
      </c>
      <c r="G952" s="20">
        <v>22.8</v>
      </c>
      <c r="H952" s="21" t="s">
        <v>4880</v>
      </c>
      <c r="I952" s="22" t="s">
        <v>3860</v>
      </c>
    </row>
    <row r="953" spans="1:9">
      <c r="A953" s="4" t="s">
        <v>2543</v>
      </c>
      <c r="B953" s="17" t="s">
        <v>2544</v>
      </c>
      <c r="C953" s="7">
        <v>12</v>
      </c>
      <c r="D953" s="6">
        <v>0.18</v>
      </c>
      <c r="E953" s="3">
        <v>1.9800000000000002</v>
      </c>
      <c r="F953" s="20">
        <v>27.2</v>
      </c>
      <c r="G953" s="20">
        <v>30.2</v>
      </c>
      <c r="H953" s="21" t="s">
        <v>4881</v>
      </c>
      <c r="I953" s="22" t="s">
        <v>3860</v>
      </c>
    </row>
    <row r="954" spans="1:9" ht="25.5">
      <c r="A954" s="4" t="s">
        <v>6253</v>
      </c>
      <c r="B954" s="37" t="s">
        <v>6254</v>
      </c>
      <c r="C954" s="7">
        <v>12</v>
      </c>
      <c r="D954" s="6">
        <v>0.18</v>
      </c>
      <c r="E954" s="3">
        <v>1.9800000000000002</v>
      </c>
      <c r="F954" s="20">
        <v>27.2</v>
      </c>
      <c r="G954" s="20">
        <v>30.2</v>
      </c>
      <c r="H954" s="21" t="s">
        <v>6328</v>
      </c>
      <c r="I954" s="22" t="s">
        <v>3860</v>
      </c>
    </row>
    <row r="955" spans="1:9">
      <c r="A955" s="4" t="s">
        <v>2545</v>
      </c>
      <c r="B955" s="17" t="s">
        <v>2546</v>
      </c>
      <c r="C955" s="7">
        <v>12</v>
      </c>
      <c r="D955" s="6">
        <v>0.18</v>
      </c>
      <c r="E955" s="3">
        <v>1.9800000000000002</v>
      </c>
      <c r="F955" s="20">
        <v>27.2</v>
      </c>
      <c r="G955" s="20">
        <v>30.2</v>
      </c>
      <c r="H955" s="21" t="s">
        <v>4882</v>
      </c>
      <c r="I955" s="22" t="s">
        <v>3860</v>
      </c>
    </row>
    <row r="956" spans="1:9">
      <c r="A956" s="4" t="s">
        <v>2547</v>
      </c>
      <c r="B956" s="17" t="s">
        <v>2548</v>
      </c>
      <c r="C956" s="7">
        <v>12</v>
      </c>
      <c r="D956" s="6">
        <v>0.18</v>
      </c>
      <c r="E956" s="3">
        <v>1.9800000000000002</v>
      </c>
      <c r="F956" s="20">
        <v>27.2</v>
      </c>
      <c r="G956" s="20">
        <v>30.2</v>
      </c>
      <c r="H956" s="21" t="s">
        <v>4883</v>
      </c>
      <c r="I956" s="22" t="s">
        <v>3860</v>
      </c>
    </row>
    <row r="957" spans="1:9">
      <c r="A957" s="4" t="s">
        <v>2675</v>
      </c>
      <c r="B957" s="17" t="s">
        <v>2914</v>
      </c>
      <c r="C957" s="7">
        <v>12</v>
      </c>
      <c r="D957" s="6">
        <v>0.06</v>
      </c>
      <c r="E957" s="3">
        <v>1</v>
      </c>
      <c r="F957" s="20">
        <v>20.5</v>
      </c>
      <c r="G957" s="20">
        <v>22.8</v>
      </c>
      <c r="H957" s="21" t="s">
        <v>4884</v>
      </c>
      <c r="I957" s="22" t="s">
        <v>3860</v>
      </c>
    </row>
    <row r="958" spans="1:9">
      <c r="A958" s="4" t="s">
        <v>2549</v>
      </c>
      <c r="B958" s="17" t="s">
        <v>2550</v>
      </c>
      <c r="C958" s="7">
        <v>12</v>
      </c>
      <c r="D958" s="6">
        <v>0.18</v>
      </c>
      <c r="E958" s="3">
        <v>1.9800000000000002</v>
      </c>
      <c r="F958" s="20">
        <v>27.2</v>
      </c>
      <c r="G958" s="20">
        <v>30.2</v>
      </c>
      <c r="H958" s="21" t="s">
        <v>4885</v>
      </c>
      <c r="I958" s="22" t="s">
        <v>3860</v>
      </c>
    </row>
    <row r="959" spans="1:9">
      <c r="A959" s="4" t="s">
        <v>2676</v>
      </c>
      <c r="B959" s="17" t="s">
        <v>2677</v>
      </c>
      <c r="C959" s="7">
        <v>12</v>
      </c>
      <c r="D959" s="6">
        <v>0.06</v>
      </c>
      <c r="E959" s="3">
        <v>1</v>
      </c>
      <c r="F959" s="20">
        <v>20.5</v>
      </c>
      <c r="G959" s="20">
        <v>22.8</v>
      </c>
      <c r="H959" s="21" t="s">
        <v>4886</v>
      </c>
      <c r="I959" s="22" t="s">
        <v>3860</v>
      </c>
    </row>
    <row r="960" spans="1:9">
      <c r="A960" s="4" t="s">
        <v>3963</v>
      </c>
      <c r="B960" s="37" t="s">
        <v>3964</v>
      </c>
      <c r="C960" s="7">
        <v>12</v>
      </c>
      <c r="D960" s="6">
        <v>0.06</v>
      </c>
      <c r="E960" s="3">
        <v>1</v>
      </c>
      <c r="F960" s="20">
        <v>20.5</v>
      </c>
      <c r="G960" s="20">
        <v>22.8</v>
      </c>
      <c r="H960" s="21" t="s">
        <v>4887</v>
      </c>
      <c r="I960" s="22" t="s">
        <v>3860</v>
      </c>
    </row>
    <row r="961" spans="1:77">
      <c r="A961" s="4" t="s">
        <v>2678</v>
      </c>
      <c r="B961" s="17" t="s">
        <v>2679</v>
      </c>
      <c r="C961" s="7">
        <v>12</v>
      </c>
      <c r="D961" s="6">
        <v>0.06</v>
      </c>
      <c r="E961" s="3">
        <v>1</v>
      </c>
      <c r="F961" s="20">
        <v>20.5</v>
      </c>
      <c r="G961" s="20">
        <v>22.8</v>
      </c>
      <c r="H961" s="21" t="s">
        <v>4888</v>
      </c>
      <c r="I961" s="22" t="s">
        <v>3860</v>
      </c>
    </row>
    <row r="962" spans="1:77">
      <c r="A962" s="4" t="s">
        <v>2551</v>
      </c>
      <c r="B962" s="17" t="s">
        <v>2552</v>
      </c>
      <c r="C962" s="7">
        <v>12</v>
      </c>
      <c r="D962" s="6">
        <v>0.22</v>
      </c>
      <c r="E962" s="3">
        <v>2.09</v>
      </c>
      <c r="F962" s="20">
        <v>21.9</v>
      </c>
      <c r="G962" s="20">
        <v>24.3</v>
      </c>
      <c r="H962" s="21" t="s">
        <v>4889</v>
      </c>
      <c r="I962" s="22" t="s">
        <v>3860</v>
      </c>
    </row>
    <row r="963" spans="1:77">
      <c r="A963" s="4" t="s">
        <v>2553</v>
      </c>
      <c r="B963" s="17" t="s">
        <v>2554</v>
      </c>
      <c r="C963" s="7">
        <v>12</v>
      </c>
      <c r="D963" s="6">
        <v>0.22</v>
      </c>
      <c r="E963" s="3">
        <v>2.09</v>
      </c>
      <c r="F963" s="20">
        <v>28.5</v>
      </c>
      <c r="G963" s="20">
        <v>31.6</v>
      </c>
      <c r="H963" s="21" t="s">
        <v>4890</v>
      </c>
      <c r="I963" s="22" t="s">
        <v>3860</v>
      </c>
    </row>
    <row r="964" spans="1:77">
      <c r="A964" s="4" t="s">
        <v>2555</v>
      </c>
      <c r="B964" s="17" t="s">
        <v>2556</v>
      </c>
      <c r="C964" s="7">
        <v>12</v>
      </c>
      <c r="D964" s="6">
        <v>0.22</v>
      </c>
      <c r="E964" s="3">
        <v>2.09</v>
      </c>
      <c r="F964" s="20">
        <v>28.5</v>
      </c>
      <c r="G964" s="20">
        <v>31.6</v>
      </c>
      <c r="H964" s="21" t="s">
        <v>4891</v>
      </c>
      <c r="I964" s="22" t="s">
        <v>3860</v>
      </c>
    </row>
    <row r="965" spans="1:77">
      <c r="A965" s="4" t="s">
        <v>2557</v>
      </c>
      <c r="B965" s="17" t="s">
        <v>2558</v>
      </c>
      <c r="C965" s="7">
        <v>12</v>
      </c>
      <c r="D965" s="6">
        <v>0.22</v>
      </c>
      <c r="E965" s="3">
        <v>2.09</v>
      </c>
      <c r="F965" s="20">
        <v>28.5</v>
      </c>
      <c r="G965" s="20">
        <v>31.6</v>
      </c>
      <c r="H965" s="21" t="s">
        <v>4892</v>
      </c>
      <c r="I965" s="22" t="s">
        <v>3860</v>
      </c>
      <c r="BY965" s="64"/>
    </row>
    <row r="966" spans="1:77">
      <c r="A966" s="4" t="s">
        <v>2559</v>
      </c>
      <c r="B966" s="17" t="s">
        <v>2560</v>
      </c>
      <c r="C966" s="7">
        <v>12</v>
      </c>
      <c r="D966" s="6">
        <v>0.22</v>
      </c>
      <c r="E966" s="3">
        <v>2.09</v>
      </c>
      <c r="F966" s="20">
        <v>28.5</v>
      </c>
      <c r="G966" s="20">
        <v>31.6</v>
      </c>
      <c r="H966" s="21" t="s">
        <v>4893</v>
      </c>
      <c r="I966" s="22" t="s">
        <v>3860</v>
      </c>
      <c r="BY966" s="64"/>
    </row>
    <row r="967" spans="1:77">
      <c r="A967" s="4" t="s">
        <v>2561</v>
      </c>
      <c r="B967" s="17" t="s">
        <v>2562</v>
      </c>
      <c r="C967" s="7">
        <v>12</v>
      </c>
      <c r="D967" s="6">
        <v>0.26</v>
      </c>
      <c r="E967" s="3">
        <v>2.2000000000000002</v>
      </c>
      <c r="F967" s="20">
        <v>23.7</v>
      </c>
      <c r="G967" s="20">
        <v>26.3</v>
      </c>
      <c r="H967" s="21" t="s">
        <v>4894</v>
      </c>
      <c r="I967" s="22" t="s">
        <v>3860</v>
      </c>
      <c r="BY967" s="64"/>
    </row>
    <row r="968" spans="1:77">
      <c r="A968" s="4" t="s">
        <v>2563</v>
      </c>
      <c r="B968" s="17" t="s">
        <v>2564</v>
      </c>
      <c r="C968" s="7">
        <v>12</v>
      </c>
      <c r="D968" s="6">
        <v>0.26</v>
      </c>
      <c r="E968" s="3">
        <v>2.2000000000000002</v>
      </c>
      <c r="F968" s="20">
        <v>30.2</v>
      </c>
      <c r="G968" s="20">
        <v>33.5</v>
      </c>
      <c r="H968" s="21" t="s">
        <v>4895</v>
      </c>
      <c r="I968" s="22" t="s">
        <v>3860</v>
      </c>
    </row>
    <row r="969" spans="1:77">
      <c r="A969" s="4" t="s">
        <v>2565</v>
      </c>
      <c r="B969" s="17" t="s">
        <v>2566</v>
      </c>
      <c r="C969" s="7">
        <v>12</v>
      </c>
      <c r="D969" s="6">
        <v>0.26</v>
      </c>
      <c r="E969" s="3">
        <v>2.2000000000000002</v>
      </c>
      <c r="F969" s="20">
        <v>30.2</v>
      </c>
      <c r="G969" s="20">
        <v>33.5</v>
      </c>
      <c r="H969" s="21" t="s">
        <v>4896</v>
      </c>
      <c r="I969" s="22" t="s">
        <v>3860</v>
      </c>
    </row>
    <row r="970" spans="1:77">
      <c r="A970" s="4" t="s">
        <v>2567</v>
      </c>
      <c r="B970" s="17" t="s">
        <v>2568</v>
      </c>
      <c r="C970" s="7">
        <v>12</v>
      </c>
      <c r="D970" s="6">
        <v>0.26</v>
      </c>
      <c r="E970" s="3">
        <v>2.2000000000000002</v>
      </c>
      <c r="F970" s="20">
        <v>30.2</v>
      </c>
      <c r="G970" s="20">
        <v>33.5</v>
      </c>
      <c r="H970" s="21" t="s">
        <v>4897</v>
      </c>
      <c r="I970" s="22" t="s">
        <v>3860</v>
      </c>
    </row>
    <row r="971" spans="1:77">
      <c r="A971" s="4" t="s">
        <v>2569</v>
      </c>
      <c r="B971" s="17" t="s">
        <v>2570</v>
      </c>
      <c r="C971" s="7">
        <v>12</v>
      </c>
      <c r="D971" s="6">
        <v>0.26</v>
      </c>
      <c r="E971" s="3">
        <v>2.2000000000000002</v>
      </c>
      <c r="F971" s="20">
        <v>30.2</v>
      </c>
      <c r="G971" s="20">
        <v>33.5</v>
      </c>
      <c r="H971" s="21" t="s">
        <v>4898</v>
      </c>
      <c r="I971" s="22" t="s">
        <v>3860</v>
      </c>
    </row>
    <row r="972" spans="1:77">
      <c r="A972" s="4" t="s">
        <v>2591</v>
      </c>
      <c r="B972" s="17" t="s">
        <v>2592</v>
      </c>
      <c r="C972" s="7">
        <v>12</v>
      </c>
      <c r="D972" s="6">
        <v>0.18</v>
      </c>
      <c r="E972" s="3">
        <v>1.9800000000000002</v>
      </c>
      <c r="F972" s="20">
        <v>20.5</v>
      </c>
      <c r="G972" s="20">
        <v>22.8</v>
      </c>
      <c r="H972" s="21" t="s">
        <v>4899</v>
      </c>
      <c r="I972" s="22" t="s">
        <v>3860</v>
      </c>
    </row>
    <row r="973" spans="1:77">
      <c r="A973" s="4" t="s">
        <v>2593</v>
      </c>
      <c r="B973" s="17" t="s">
        <v>2594</v>
      </c>
      <c r="C973" s="7">
        <v>12</v>
      </c>
      <c r="D973" s="6">
        <v>0.18</v>
      </c>
      <c r="E973" s="3">
        <v>1.9800000000000002</v>
      </c>
      <c r="F973" s="20">
        <v>27.2</v>
      </c>
      <c r="G973" s="20">
        <v>30.2</v>
      </c>
      <c r="H973" s="21" t="s">
        <v>4900</v>
      </c>
      <c r="I973" s="22" t="s">
        <v>3860</v>
      </c>
    </row>
    <row r="974" spans="1:77">
      <c r="A974" s="4" t="s">
        <v>2595</v>
      </c>
      <c r="B974" s="17" t="s">
        <v>2596</v>
      </c>
      <c r="C974" s="7">
        <v>12</v>
      </c>
      <c r="D974" s="6">
        <v>0.18</v>
      </c>
      <c r="E974" s="3">
        <v>1.9800000000000002</v>
      </c>
      <c r="F974" s="20">
        <v>27.2</v>
      </c>
      <c r="G974" s="20">
        <v>30.2</v>
      </c>
      <c r="H974" s="21" t="s">
        <v>4901</v>
      </c>
      <c r="I974" s="22" t="s">
        <v>3860</v>
      </c>
    </row>
    <row r="975" spans="1:77">
      <c r="A975" s="4" t="s">
        <v>2597</v>
      </c>
      <c r="B975" s="17" t="s">
        <v>2598</v>
      </c>
      <c r="C975" s="7">
        <v>12</v>
      </c>
      <c r="D975" s="6">
        <v>0.18</v>
      </c>
      <c r="E975" s="3">
        <v>1.9800000000000002</v>
      </c>
      <c r="F975" s="20">
        <v>27.2</v>
      </c>
      <c r="G975" s="20">
        <v>30.2</v>
      </c>
      <c r="H975" s="21" t="s">
        <v>4902</v>
      </c>
      <c r="I975" s="22" t="s">
        <v>3860</v>
      </c>
    </row>
    <row r="976" spans="1:77">
      <c r="A976" s="4" t="s">
        <v>2599</v>
      </c>
      <c r="B976" s="17" t="s">
        <v>2600</v>
      </c>
      <c r="C976" s="7">
        <v>12</v>
      </c>
      <c r="D976" s="6">
        <v>0.18</v>
      </c>
      <c r="E976" s="3">
        <v>1.9800000000000002</v>
      </c>
      <c r="F976" s="20">
        <v>27.2</v>
      </c>
      <c r="G976" s="20">
        <v>30.2</v>
      </c>
      <c r="H976" s="21" t="s">
        <v>4903</v>
      </c>
      <c r="I976" s="22" t="s">
        <v>3860</v>
      </c>
    </row>
    <row r="977" spans="1:9">
      <c r="A977" s="4" t="s">
        <v>2601</v>
      </c>
      <c r="B977" s="17" t="s">
        <v>2602</v>
      </c>
      <c r="C977" s="7">
        <v>12</v>
      </c>
      <c r="D977" s="6">
        <v>0.22</v>
      </c>
      <c r="E977" s="3">
        <v>2.09</v>
      </c>
      <c r="F977" s="20">
        <v>21.9</v>
      </c>
      <c r="G977" s="20">
        <v>24.3</v>
      </c>
      <c r="H977" s="21" t="s">
        <v>4904</v>
      </c>
      <c r="I977" s="22" t="s">
        <v>3860</v>
      </c>
    </row>
    <row r="978" spans="1:9">
      <c r="A978" s="4" t="s">
        <v>2603</v>
      </c>
      <c r="B978" s="17" t="s">
        <v>2604</v>
      </c>
      <c r="C978" s="7">
        <v>12</v>
      </c>
      <c r="D978" s="6">
        <v>0.22</v>
      </c>
      <c r="E978" s="3">
        <v>2.09</v>
      </c>
      <c r="F978" s="20">
        <v>28.5</v>
      </c>
      <c r="G978" s="20">
        <v>31.6</v>
      </c>
      <c r="H978" s="21" t="s">
        <v>4905</v>
      </c>
      <c r="I978" s="22" t="s">
        <v>3860</v>
      </c>
    </row>
    <row r="979" spans="1:9">
      <c r="A979" s="4" t="s">
        <v>2605</v>
      </c>
      <c r="B979" s="17" t="s">
        <v>2606</v>
      </c>
      <c r="C979" s="7">
        <v>12</v>
      </c>
      <c r="D979" s="6">
        <v>0.22</v>
      </c>
      <c r="E979" s="3">
        <v>2.09</v>
      </c>
      <c r="F979" s="20">
        <v>28.5</v>
      </c>
      <c r="G979" s="20">
        <v>31.6</v>
      </c>
      <c r="H979" s="21" t="s">
        <v>4906</v>
      </c>
      <c r="I979" s="22" t="s">
        <v>3860</v>
      </c>
    </row>
    <row r="980" spans="1:9">
      <c r="A980" s="4" t="s">
        <v>2607</v>
      </c>
      <c r="B980" s="17" t="s">
        <v>2608</v>
      </c>
      <c r="C980" s="7">
        <v>12</v>
      </c>
      <c r="D980" s="6">
        <v>0.22</v>
      </c>
      <c r="E980" s="3">
        <v>2.09</v>
      </c>
      <c r="F980" s="20">
        <v>28.5</v>
      </c>
      <c r="G980" s="20">
        <v>31.6</v>
      </c>
      <c r="H980" s="21" t="s">
        <v>4907</v>
      </c>
      <c r="I980" s="22" t="s">
        <v>3860</v>
      </c>
    </row>
    <row r="981" spans="1:9">
      <c r="A981" s="4" t="s">
        <v>2609</v>
      </c>
      <c r="B981" s="17" t="s">
        <v>2610</v>
      </c>
      <c r="C981" s="7">
        <v>12</v>
      </c>
      <c r="D981" s="6">
        <v>0.22</v>
      </c>
      <c r="E981" s="3">
        <v>2.09</v>
      </c>
      <c r="F981" s="20">
        <v>28.5</v>
      </c>
      <c r="G981" s="20">
        <v>31.6</v>
      </c>
      <c r="H981" s="21" t="s">
        <v>4908</v>
      </c>
      <c r="I981" s="22" t="s">
        <v>3860</v>
      </c>
    </row>
    <row r="982" spans="1:9">
      <c r="A982" s="4" t="s">
        <v>2611</v>
      </c>
      <c r="B982" s="17" t="s">
        <v>2612</v>
      </c>
      <c r="C982" s="7">
        <v>12</v>
      </c>
      <c r="D982" s="6">
        <v>0.26</v>
      </c>
      <c r="E982" s="3">
        <v>2.2000000000000002</v>
      </c>
      <c r="F982" s="20">
        <v>23.7</v>
      </c>
      <c r="G982" s="20">
        <v>26.3</v>
      </c>
      <c r="H982" s="21" t="s">
        <v>4909</v>
      </c>
      <c r="I982" s="22" t="s">
        <v>3860</v>
      </c>
    </row>
    <row r="983" spans="1:9">
      <c r="A983" s="4" t="s">
        <v>2613</v>
      </c>
      <c r="B983" s="17" t="s">
        <v>2614</v>
      </c>
      <c r="C983" s="7">
        <v>12</v>
      </c>
      <c r="D983" s="6">
        <v>0.26</v>
      </c>
      <c r="E983" s="3">
        <v>2.2000000000000002</v>
      </c>
      <c r="F983" s="20">
        <v>30.2</v>
      </c>
      <c r="G983" s="20">
        <v>33.5</v>
      </c>
      <c r="H983" s="21" t="s">
        <v>4910</v>
      </c>
      <c r="I983" s="22" t="s">
        <v>3860</v>
      </c>
    </row>
    <row r="984" spans="1:9">
      <c r="A984" s="4" t="s">
        <v>2615</v>
      </c>
      <c r="B984" s="17" t="s">
        <v>2616</v>
      </c>
      <c r="C984" s="7">
        <v>12</v>
      </c>
      <c r="D984" s="6">
        <v>0.26</v>
      </c>
      <c r="E984" s="3">
        <v>2.2000000000000002</v>
      </c>
      <c r="F984" s="20">
        <v>30.2</v>
      </c>
      <c r="G984" s="20">
        <v>33.5</v>
      </c>
      <c r="H984" s="21" t="s">
        <v>4911</v>
      </c>
      <c r="I984" s="22" t="s">
        <v>3860</v>
      </c>
    </row>
    <row r="985" spans="1:9">
      <c r="A985" s="4" t="s">
        <v>2617</v>
      </c>
      <c r="B985" s="17" t="s">
        <v>2618</v>
      </c>
      <c r="C985" s="7">
        <v>12</v>
      </c>
      <c r="D985" s="6">
        <v>0.26</v>
      </c>
      <c r="E985" s="3">
        <v>2.2000000000000002</v>
      </c>
      <c r="F985" s="20">
        <v>30.2</v>
      </c>
      <c r="G985" s="20">
        <v>33.5</v>
      </c>
      <c r="H985" s="21" t="s">
        <v>4912</v>
      </c>
      <c r="I985" s="22" t="s">
        <v>3860</v>
      </c>
    </row>
    <row r="986" spans="1:9">
      <c r="A986" s="4" t="s">
        <v>2619</v>
      </c>
      <c r="B986" s="17" t="s">
        <v>2620</v>
      </c>
      <c r="C986" s="7">
        <v>12</v>
      </c>
      <c r="D986" s="6">
        <v>0.26</v>
      </c>
      <c r="E986" s="3">
        <v>2.2000000000000002</v>
      </c>
      <c r="F986" s="20">
        <v>30.2</v>
      </c>
      <c r="G986" s="20">
        <v>33.5</v>
      </c>
      <c r="H986" s="21" t="s">
        <v>4913</v>
      </c>
      <c r="I986" s="22" t="s">
        <v>3860</v>
      </c>
    </row>
    <row r="987" spans="1:9">
      <c r="A987" s="4" t="s">
        <v>2621</v>
      </c>
      <c r="B987" s="17" t="s">
        <v>2622</v>
      </c>
      <c r="C987" s="7">
        <v>12</v>
      </c>
      <c r="D987" s="6">
        <v>0.18</v>
      </c>
      <c r="E987" s="3">
        <v>1.9800000000000002</v>
      </c>
      <c r="F987" s="20">
        <v>20.5</v>
      </c>
      <c r="G987" s="20">
        <v>22.8</v>
      </c>
      <c r="H987" s="21" t="s">
        <v>4914</v>
      </c>
      <c r="I987" s="22" t="s">
        <v>3860</v>
      </c>
    </row>
    <row r="988" spans="1:9">
      <c r="A988" s="4" t="s">
        <v>2623</v>
      </c>
      <c r="B988" s="17" t="s">
        <v>2624</v>
      </c>
      <c r="C988" s="7">
        <v>12</v>
      </c>
      <c r="D988" s="6">
        <v>0.18</v>
      </c>
      <c r="E988" s="3">
        <v>1.9800000000000002</v>
      </c>
      <c r="F988" s="20">
        <v>27.2</v>
      </c>
      <c r="G988" s="20">
        <v>30.2</v>
      </c>
      <c r="H988" s="21" t="s">
        <v>4915</v>
      </c>
      <c r="I988" s="22" t="s">
        <v>3860</v>
      </c>
    </row>
    <row r="989" spans="1:9" ht="25.5">
      <c r="A989" s="4" t="s">
        <v>6255</v>
      </c>
      <c r="B989" s="37" t="s">
        <v>6256</v>
      </c>
      <c r="C989" s="7">
        <v>12</v>
      </c>
      <c r="D989" s="6">
        <v>0.18</v>
      </c>
      <c r="E989" s="3">
        <v>1.9800000000000002</v>
      </c>
      <c r="F989" s="20">
        <v>27.2</v>
      </c>
      <c r="G989" s="20">
        <v>30.2</v>
      </c>
      <c r="H989" s="21" t="s">
        <v>6329</v>
      </c>
      <c r="I989" s="22" t="s">
        <v>3860</v>
      </c>
    </row>
    <row r="990" spans="1:9">
      <c r="A990" s="4" t="s">
        <v>2625</v>
      </c>
      <c r="B990" s="17" t="s">
        <v>2626</v>
      </c>
      <c r="C990" s="7">
        <v>12</v>
      </c>
      <c r="D990" s="6">
        <v>0.18</v>
      </c>
      <c r="E990" s="3">
        <v>1.9800000000000002</v>
      </c>
      <c r="F990" s="20">
        <v>27.2</v>
      </c>
      <c r="G990" s="20">
        <v>30.2</v>
      </c>
      <c r="H990" s="21" t="s">
        <v>4916</v>
      </c>
      <c r="I990" s="22" t="s">
        <v>3860</v>
      </c>
    </row>
    <row r="991" spans="1:9">
      <c r="A991" s="4" t="s">
        <v>2627</v>
      </c>
      <c r="B991" s="17" t="s">
        <v>2628</v>
      </c>
      <c r="C991" s="7">
        <v>12</v>
      </c>
      <c r="D991" s="6">
        <v>0.18</v>
      </c>
      <c r="E991" s="3">
        <v>1.9800000000000002</v>
      </c>
      <c r="F991" s="20">
        <v>27.2</v>
      </c>
      <c r="G991" s="20">
        <v>30.2</v>
      </c>
      <c r="H991" s="21" t="s">
        <v>4917</v>
      </c>
      <c r="I991" s="22" t="s">
        <v>3860</v>
      </c>
    </row>
    <row r="992" spans="1:9">
      <c r="A992" s="4" t="s">
        <v>2629</v>
      </c>
      <c r="B992" s="17" t="s">
        <v>2630</v>
      </c>
      <c r="C992" s="7">
        <v>12</v>
      </c>
      <c r="D992" s="6">
        <v>0.18</v>
      </c>
      <c r="E992" s="3">
        <v>1.9800000000000002</v>
      </c>
      <c r="F992" s="20">
        <v>27.2</v>
      </c>
      <c r="G992" s="20">
        <v>30.2</v>
      </c>
      <c r="H992" s="21" t="s">
        <v>4918</v>
      </c>
      <c r="I992" s="22" t="s">
        <v>3860</v>
      </c>
    </row>
    <row r="993" spans="1:77">
      <c r="A993" s="4" t="s">
        <v>2631</v>
      </c>
      <c r="B993" s="17" t="s">
        <v>2632</v>
      </c>
      <c r="C993" s="7">
        <v>12</v>
      </c>
      <c r="D993" s="6">
        <v>0.24</v>
      </c>
      <c r="E993" s="3">
        <v>2.09</v>
      </c>
      <c r="F993" s="20">
        <v>21.9</v>
      </c>
      <c r="G993" s="20">
        <v>24.3</v>
      </c>
      <c r="H993" s="21" t="s">
        <v>4919</v>
      </c>
      <c r="I993" s="22" t="s">
        <v>3860</v>
      </c>
    </row>
    <row r="994" spans="1:77">
      <c r="A994" s="4" t="s">
        <v>2633</v>
      </c>
      <c r="B994" s="17" t="s">
        <v>2634</v>
      </c>
      <c r="C994" s="7">
        <v>12</v>
      </c>
      <c r="D994" s="6">
        <v>0.24</v>
      </c>
      <c r="E994" s="3">
        <v>2.09</v>
      </c>
      <c r="F994" s="20">
        <v>28.5</v>
      </c>
      <c r="G994" s="20">
        <v>31.6</v>
      </c>
      <c r="H994" s="21" t="s">
        <v>4920</v>
      </c>
      <c r="I994" s="22" t="s">
        <v>3860</v>
      </c>
    </row>
    <row r="995" spans="1:77">
      <c r="A995" s="4" t="s">
        <v>2635</v>
      </c>
      <c r="B995" s="17" t="s">
        <v>2636</v>
      </c>
      <c r="C995" s="7">
        <v>12</v>
      </c>
      <c r="D995" s="6">
        <v>0.24</v>
      </c>
      <c r="E995" s="3">
        <v>2.09</v>
      </c>
      <c r="F995" s="20">
        <v>28.5</v>
      </c>
      <c r="G995" s="20">
        <v>31.6</v>
      </c>
      <c r="H995" s="21" t="s">
        <v>4921</v>
      </c>
      <c r="I995" s="22" t="s">
        <v>3860</v>
      </c>
    </row>
    <row r="996" spans="1:77">
      <c r="A996" s="4" t="s">
        <v>2637</v>
      </c>
      <c r="B996" s="17" t="s">
        <v>2638</v>
      </c>
      <c r="C996" s="7">
        <v>12</v>
      </c>
      <c r="D996" s="6">
        <v>0.24</v>
      </c>
      <c r="E996" s="3">
        <v>2.09</v>
      </c>
      <c r="F996" s="20">
        <v>28.5</v>
      </c>
      <c r="G996" s="20">
        <v>31.6</v>
      </c>
      <c r="H996" s="21" t="s">
        <v>4922</v>
      </c>
      <c r="I996" s="22" t="s">
        <v>3860</v>
      </c>
    </row>
    <row r="997" spans="1:77">
      <c r="A997" s="4" t="s">
        <v>2639</v>
      </c>
      <c r="B997" s="17" t="s">
        <v>2640</v>
      </c>
      <c r="C997" s="7">
        <v>12</v>
      </c>
      <c r="D997" s="6">
        <v>0.24</v>
      </c>
      <c r="E997" s="3">
        <v>2.09</v>
      </c>
      <c r="F997" s="20">
        <v>28.5</v>
      </c>
      <c r="G997" s="20">
        <v>31.6</v>
      </c>
      <c r="H997" s="21" t="s">
        <v>4923</v>
      </c>
      <c r="I997" s="22" t="s">
        <v>3860</v>
      </c>
    </row>
    <row r="998" spans="1:77">
      <c r="A998" s="4" t="s">
        <v>2651</v>
      </c>
      <c r="B998" s="17" t="s">
        <v>2652</v>
      </c>
      <c r="C998" s="7">
        <v>12</v>
      </c>
      <c r="D998" s="6">
        <v>0.2</v>
      </c>
      <c r="E998" s="3">
        <v>1.9800000000000002</v>
      </c>
      <c r="F998" s="20">
        <v>21.9</v>
      </c>
      <c r="G998" s="20">
        <v>24.3</v>
      </c>
      <c r="H998" s="21" t="s">
        <v>4924</v>
      </c>
      <c r="I998" s="22" t="s">
        <v>3860</v>
      </c>
    </row>
    <row r="999" spans="1:77">
      <c r="A999" s="4" t="s">
        <v>2653</v>
      </c>
      <c r="B999" s="17" t="s">
        <v>2654</v>
      </c>
      <c r="C999" s="7">
        <v>12</v>
      </c>
      <c r="D999" s="6">
        <v>0.2</v>
      </c>
      <c r="E999" s="3">
        <v>1.9800000000000002</v>
      </c>
      <c r="F999" s="20">
        <v>28.5</v>
      </c>
      <c r="G999" s="20">
        <v>31.6</v>
      </c>
      <c r="H999" s="21" t="s">
        <v>4925</v>
      </c>
      <c r="I999" s="22" t="s">
        <v>3860</v>
      </c>
    </row>
    <row r="1000" spans="1:77">
      <c r="A1000" s="4" t="s">
        <v>2655</v>
      </c>
      <c r="B1000" s="17" t="s">
        <v>2656</v>
      </c>
      <c r="C1000" s="7">
        <v>12</v>
      </c>
      <c r="D1000" s="6">
        <v>0.2</v>
      </c>
      <c r="E1000" s="3">
        <v>1.9800000000000002</v>
      </c>
      <c r="F1000" s="20">
        <v>28.5</v>
      </c>
      <c r="G1000" s="20">
        <v>31.6</v>
      </c>
      <c r="H1000" s="21" t="s">
        <v>4926</v>
      </c>
      <c r="I1000" s="22" t="s">
        <v>3860</v>
      </c>
    </row>
    <row r="1001" spans="1:77">
      <c r="A1001" s="4" t="s">
        <v>2657</v>
      </c>
      <c r="B1001" s="17" t="s">
        <v>2658</v>
      </c>
      <c r="C1001" s="7">
        <v>12</v>
      </c>
      <c r="D1001" s="6">
        <v>0.2</v>
      </c>
      <c r="E1001" s="3">
        <v>1.9800000000000002</v>
      </c>
      <c r="F1001" s="20">
        <v>28.5</v>
      </c>
      <c r="G1001" s="20">
        <v>31.6</v>
      </c>
      <c r="H1001" s="21" t="s">
        <v>4927</v>
      </c>
      <c r="I1001" s="22" t="s">
        <v>3860</v>
      </c>
    </row>
    <row r="1002" spans="1:77">
      <c r="A1002" s="4" t="s">
        <v>2659</v>
      </c>
      <c r="B1002" s="17" t="s">
        <v>2660</v>
      </c>
      <c r="C1002" s="7">
        <v>12</v>
      </c>
      <c r="D1002" s="6">
        <v>0.2</v>
      </c>
      <c r="E1002" s="3">
        <v>1.9800000000000002</v>
      </c>
      <c r="F1002" s="20">
        <v>28.5</v>
      </c>
      <c r="G1002" s="20">
        <v>31.6</v>
      </c>
      <c r="H1002" s="21" t="s">
        <v>4928</v>
      </c>
      <c r="I1002" s="22" t="s">
        <v>3860</v>
      </c>
    </row>
    <row r="1003" spans="1:77">
      <c r="A1003" s="4" t="s">
        <v>2706</v>
      </c>
      <c r="B1003" s="17" t="s">
        <v>2915</v>
      </c>
      <c r="C1003" s="7">
        <v>12</v>
      </c>
      <c r="D1003" s="6">
        <v>0.11653785000000001</v>
      </c>
      <c r="E1003" s="3">
        <v>2.2000000000000002</v>
      </c>
      <c r="F1003" s="20">
        <v>16.3</v>
      </c>
      <c r="G1003" s="20">
        <v>18.100000000000001</v>
      </c>
      <c r="H1003" s="21" t="s">
        <v>4929</v>
      </c>
      <c r="I1003" s="22" t="s">
        <v>3860</v>
      </c>
    </row>
    <row r="1004" spans="1:77">
      <c r="A1004" s="4" t="s">
        <v>2711</v>
      </c>
      <c r="B1004" s="17" t="s">
        <v>2712</v>
      </c>
      <c r="C1004" s="7">
        <v>6</v>
      </c>
      <c r="D1004" s="6">
        <v>0.18</v>
      </c>
      <c r="E1004" s="3">
        <v>4.8</v>
      </c>
      <c r="F1004" s="20">
        <v>20.7</v>
      </c>
      <c r="G1004" s="20">
        <v>23</v>
      </c>
      <c r="H1004" s="21" t="s">
        <v>4930</v>
      </c>
      <c r="I1004" s="22" t="s">
        <v>3860</v>
      </c>
    </row>
    <row r="1005" spans="1:77">
      <c r="A1005" s="4" t="s">
        <v>2686</v>
      </c>
      <c r="B1005" s="17" t="s">
        <v>2687</v>
      </c>
      <c r="C1005" s="7">
        <v>6</v>
      </c>
      <c r="D1005" s="6">
        <v>7.9966153799999995E-2</v>
      </c>
      <c r="E1005" s="3">
        <v>2.6</v>
      </c>
      <c r="F1005" s="20">
        <v>48.7</v>
      </c>
      <c r="G1005" s="20">
        <v>54.1</v>
      </c>
      <c r="H1005" s="21" t="s">
        <v>4931</v>
      </c>
      <c r="I1005" s="22" t="s">
        <v>3860</v>
      </c>
    </row>
    <row r="1006" spans="1:77">
      <c r="A1006" s="4" t="s">
        <v>2422</v>
      </c>
      <c r="B1006" s="17" t="s">
        <v>2423</v>
      </c>
      <c r="C1006" s="7">
        <v>6</v>
      </c>
      <c r="D1006" s="6">
        <v>0.1</v>
      </c>
      <c r="E1006" s="3">
        <v>1.5</v>
      </c>
      <c r="F1006" s="20">
        <v>17.100000000000001</v>
      </c>
      <c r="G1006" s="20">
        <v>19</v>
      </c>
      <c r="H1006" s="21" t="s">
        <v>4932</v>
      </c>
      <c r="I1006" s="22" t="s">
        <v>3860</v>
      </c>
    </row>
    <row r="1007" spans="1:77" ht="25.5">
      <c r="A1007" s="4" t="s">
        <v>3989</v>
      </c>
      <c r="B1007" s="37" t="s">
        <v>3990</v>
      </c>
      <c r="C1007" s="7">
        <v>6</v>
      </c>
      <c r="D1007" s="6">
        <v>0.1</v>
      </c>
      <c r="E1007" s="3">
        <v>1.5</v>
      </c>
      <c r="F1007" s="20">
        <v>18.3</v>
      </c>
      <c r="G1007" s="20">
        <v>20.3</v>
      </c>
      <c r="H1007" s="21" t="s">
        <v>4933</v>
      </c>
      <c r="I1007" s="22" t="s">
        <v>3860</v>
      </c>
      <c r="BY1007" s="64"/>
    </row>
    <row r="1008" spans="1:77">
      <c r="A1008" s="4" t="s">
        <v>2424</v>
      </c>
      <c r="B1008" s="17" t="s">
        <v>2425</v>
      </c>
      <c r="C1008" s="7">
        <v>6</v>
      </c>
      <c r="D1008" s="6">
        <v>0.1</v>
      </c>
      <c r="E1008" s="3">
        <v>1.5</v>
      </c>
      <c r="F1008" s="20">
        <v>18.3</v>
      </c>
      <c r="G1008" s="20">
        <v>20.3</v>
      </c>
      <c r="H1008" s="21" t="s">
        <v>4934</v>
      </c>
      <c r="I1008" s="22" t="s">
        <v>3860</v>
      </c>
      <c r="BY1008" s="64"/>
    </row>
    <row r="1009" spans="1:9">
      <c r="A1009" s="4" t="s">
        <v>2426</v>
      </c>
      <c r="B1009" s="17" t="s">
        <v>2427</v>
      </c>
      <c r="C1009" s="7">
        <v>6</v>
      </c>
      <c r="D1009" s="6">
        <v>0.1</v>
      </c>
      <c r="E1009" s="3">
        <v>1.5</v>
      </c>
      <c r="F1009" s="20">
        <v>18.3</v>
      </c>
      <c r="G1009" s="20">
        <v>20.3</v>
      </c>
      <c r="H1009" s="21" t="s">
        <v>4935</v>
      </c>
      <c r="I1009" s="22" t="s">
        <v>3860</v>
      </c>
    </row>
    <row r="1010" spans="1:9">
      <c r="A1010" s="4" t="s">
        <v>2351</v>
      </c>
      <c r="B1010" s="17" t="s">
        <v>2352</v>
      </c>
      <c r="C1010" s="7">
        <v>6</v>
      </c>
      <c r="D1010" s="69">
        <v>0.66</v>
      </c>
      <c r="E1010" s="70">
        <v>7</v>
      </c>
      <c r="F1010" s="20">
        <v>24.5</v>
      </c>
      <c r="G1010" s="20">
        <v>27.2</v>
      </c>
      <c r="H1010" s="21" t="s">
        <v>4936</v>
      </c>
      <c r="I1010" s="22" t="s">
        <v>3860</v>
      </c>
    </row>
    <row r="1011" spans="1:9">
      <c r="A1011" s="4" t="s">
        <v>2353</v>
      </c>
      <c r="B1011" s="17" t="s">
        <v>2354</v>
      </c>
      <c r="C1011" s="7">
        <v>6</v>
      </c>
      <c r="D1011" s="69">
        <v>0.66</v>
      </c>
      <c r="E1011" s="70">
        <v>7</v>
      </c>
      <c r="F1011" s="20">
        <v>30.7</v>
      </c>
      <c r="G1011" s="20">
        <v>34.1</v>
      </c>
      <c r="H1011" s="21" t="s">
        <v>4937</v>
      </c>
      <c r="I1011" s="22" t="s">
        <v>3860</v>
      </c>
    </row>
    <row r="1012" spans="1:9">
      <c r="A1012" s="71" t="s">
        <v>2365</v>
      </c>
      <c r="B1012" s="17" t="s">
        <v>2366</v>
      </c>
      <c r="C1012" s="7">
        <v>1</v>
      </c>
      <c r="D1012" s="6"/>
      <c r="E1012" s="3"/>
      <c r="F1012" s="20">
        <v>6.9</v>
      </c>
      <c r="G1012" s="20">
        <v>7.7</v>
      </c>
      <c r="H1012" s="21" t="s">
        <v>4938</v>
      </c>
      <c r="I1012" s="22" t="s">
        <v>3860</v>
      </c>
    </row>
    <row r="1013" spans="1:9" ht="25.5">
      <c r="A1013" s="4" t="s">
        <v>6233</v>
      </c>
      <c r="B1013" s="37" t="s">
        <v>6234</v>
      </c>
      <c r="C1013" s="7">
        <v>6</v>
      </c>
      <c r="D1013" s="69">
        <v>0.19</v>
      </c>
      <c r="E1013" s="70">
        <v>2</v>
      </c>
      <c r="F1013" s="20">
        <v>30.7</v>
      </c>
      <c r="G1013" s="20">
        <v>34.1</v>
      </c>
      <c r="H1013" s="21" t="s">
        <v>6330</v>
      </c>
      <c r="I1013" s="22" t="s">
        <v>3860</v>
      </c>
    </row>
    <row r="1014" spans="1:9" ht="25.5">
      <c r="A1014" s="4" t="s">
        <v>6241</v>
      </c>
      <c r="B1014" s="72" t="s">
        <v>6242</v>
      </c>
      <c r="C1014" s="7">
        <v>1</v>
      </c>
      <c r="D1014" s="6"/>
      <c r="E1014" s="3"/>
      <c r="F1014" s="20">
        <v>6.9</v>
      </c>
      <c r="G1014" s="20">
        <v>7.7</v>
      </c>
      <c r="H1014" s="21" t="s">
        <v>6331</v>
      </c>
      <c r="I1014" s="22" t="s">
        <v>3860</v>
      </c>
    </row>
    <row r="1015" spans="1:9">
      <c r="A1015" s="4" t="s">
        <v>2355</v>
      </c>
      <c r="B1015" s="17" t="s">
        <v>2356</v>
      </c>
      <c r="C1015" s="7">
        <v>6</v>
      </c>
      <c r="D1015" s="69">
        <v>0.66</v>
      </c>
      <c r="E1015" s="70">
        <v>7</v>
      </c>
      <c r="F1015" s="20">
        <v>30.7</v>
      </c>
      <c r="G1015" s="20">
        <v>34.1</v>
      </c>
      <c r="H1015" s="21" t="s">
        <v>4939</v>
      </c>
      <c r="I1015" s="22" t="s">
        <v>3860</v>
      </c>
    </row>
    <row r="1016" spans="1:9">
      <c r="A1016" s="71" t="s">
        <v>2367</v>
      </c>
      <c r="B1016" s="17" t="s">
        <v>2368</v>
      </c>
      <c r="C1016" s="7">
        <v>1</v>
      </c>
      <c r="D1016" s="6"/>
      <c r="E1016" s="3"/>
      <c r="F1016" s="20">
        <v>6.9</v>
      </c>
      <c r="G1016" s="20">
        <v>7.7</v>
      </c>
      <c r="H1016" s="21" t="s">
        <v>4940</v>
      </c>
      <c r="I1016" s="22" t="s">
        <v>3860</v>
      </c>
    </row>
    <row r="1017" spans="1:9">
      <c r="A1017" s="4" t="s">
        <v>2357</v>
      </c>
      <c r="B1017" s="17" t="s">
        <v>2358</v>
      </c>
      <c r="C1017" s="7">
        <v>6</v>
      </c>
      <c r="D1017" s="69">
        <v>0.66</v>
      </c>
      <c r="E1017" s="70">
        <v>7</v>
      </c>
      <c r="F1017" s="20">
        <v>30.7</v>
      </c>
      <c r="G1017" s="20">
        <v>34.1</v>
      </c>
      <c r="H1017" s="21" t="s">
        <v>4941</v>
      </c>
      <c r="I1017" s="22" t="s">
        <v>3860</v>
      </c>
    </row>
    <row r="1018" spans="1:9">
      <c r="A1018" s="71" t="s">
        <v>2369</v>
      </c>
      <c r="B1018" s="17" t="s">
        <v>2370</v>
      </c>
      <c r="C1018" s="7">
        <v>1</v>
      </c>
      <c r="D1018" s="6"/>
      <c r="E1018" s="3"/>
      <c r="F1018" s="20">
        <v>6.9</v>
      </c>
      <c r="G1018" s="20">
        <v>7.7</v>
      </c>
      <c r="H1018" s="21" t="s">
        <v>4942</v>
      </c>
      <c r="I1018" s="22" t="s">
        <v>3860</v>
      </c>
    </row>
    <row r="1019" spans="1:9">
      <c r="A1019" s="4" t="s">
        <v>2359</v>
      </c>
      <c r="B1019" s="17" t="s">
        <v>2360</v>
      </c>
      <c r="C1019" s="7">
        <v>6</v>
      </c>
      <c r="D1019" s="69">
        <v>0.66</v>
      </c>
      <c r="E1019" s="70">
        <v>7</v>
      </c>
      <c r="F1019" s="20">
        <v>30.7</v>
      </c>
      <c r="G1019" s="20">
        <v>34.1</v>
      </c>
      <c r="H1019" s="21" t="s">
        <v>4943</v>
      </c>
      <c r="I1019" s="22" t="s">
        <v>3860</v>
      </c>
    </row>
    <row r="1020" spans="1:9">
      <c r="A1020" s="71" t="s">
        <v>2371</v>
      </c>
      <c r="B1020" s="17" t="s">
        <v>2372</v>
      </c>
      <c r="C1020" s="7">
        <v>1</v>
      </c>
      <c r="D1020" s="6"/>
      <c r="E1020" s="3"/>
      <c r="F1020" s="20">
        <v>6.9</v>
      </c>
      <c r="G1020" s="20">
        <v>7.7</v>
      </c>
      <c r="H1020" s="21" t="s">
        <v>4944</v>
      </c>
      <c r="I1020" s="22" t="s">
        <v>3860</v>
      </c>
    </row>
    <row r="1021" spans="1:9">
      <c r="A1021" s="71" t="s">
        <v>2363</v>
      </c>
      <c r="B1021" s="17" t="s">
        <v>2364</v>
      </c>
      <c r="C1021" s="7">
        <v>1</v>
      </c>
      <c r="D1021" s="6"/>
      <c r="E1021" s="3"/>
      <c r="F1021" s="20">
        <v>4.8</v>
      </c>
      <c r="G1021" s="20">
        <v>5.3</v>
      </c>
      <c r="H1021" s="21" t="s">
        <v>4945</v>
      </c>
      <c r="I1021" s="22" t="s">
        <v>3860</v>
      </c>
    </row>
    <row r="1022" spans="1:9" ht="25.5">
      <c r="A1022" s="4" t="s">
        <v>3977</v>
      </c>
      <c r="B1022" s="37" t="s">
        <v>3978</v>
      </c>
      <c r="C1022" s="7">
        <v>6</v>
      </c>
      <c r="D1022" s="69">
        <v>0.19</v>
      </c>
      <c r="E1022" s="70">
        <v>2</v>
      </c>
      <c r="F1022" s="20">
        <v>32.799999999999997</v>
      </c>
      <c r="G1022" s="20">
        <v>36.4</v>
      </c>
      <c r="H1022" s="21" t="s">
        <v>4946</v>
      </c>
      <c r="I1022" s="22" t="s">
        <v>3860</v>
      </c>
    </row>
    <row r="1023" spans="1:9">
      <c r="A1023" s="71" t="s">
        <v>3991</v>
      </c>
      <c r="B1023" s="72" t="s">
        <v>3992</v>
      </c>
      <c r="C1023" s="7">
        <v>1</v>
      </c>
      <c r="D1023" s="6"/>
      <c r="E1023" s="3"/>
      <c r="F1023" s="20">
        <v>7.4</v>
      </c>
      <c r="G1023" s="20">
        <v>8.1999999999999993</v>
      </c>
      <c r="H1023" s="21" t="s">
        <v>4947</v>
      </c>
      <c r="I1023" s="22" t="s">
        <v>3860</v>
      </c>
    </row>
    <row r="1024" spans="1:9">
      <c r="A1024" s="4" t="s">
        <v>2361</v>
      </c>
      <c r="B1024" s="17" t="s">
        <v>2362</v>
      </c>
      <c r="C1024" s="7">
        <v>6</v>
      </c>
      <c r="D1024" s="69">
        <v>0.66</v>
      </c>
      <c r="E1024" s="70">
        <v>7</v>
      </c>
      <c r="F1024" s="20">
        <v>30.7</v>
      </c>
      <c r="G1024" s="20">
        <v>34.1</v>
      </c>
      <c r="H1024" s="21" t="s">
        <v>4948</v>
      </c>
      <c r="I1024" s="22" t="s">
        <v>3860</v>
      </c>
    </row>
    <row r="1025" spans="1:77">
      <c r="A1025" s="71" t="s">
        <v>2373</v>
      </c>
      <c r="B1025" s="17" t="s">
        <v>2374</v>
      </c>
      <c r="C1025" s="7">
        <v>1</v>
      </c>
      <c r="D1025" s="6"/>
      <c r="E1025" s="3"/>
      <c r="F1025" s="20">
        <v>6.9</v>
      </c>
      <c r="G1025" s="20">
        <v>7.7</v>
      </c>
      <c r="H1025" s="21" t="s">
        <v>4949</v>
      </c>
      <c r="I1025" s="22" t="s">
        <v>3860</v>
      </c>
    </row>
    <row r="1026" spans="1:77">
      <c r="A1026" s="4" t="s">
        <v>2399</v>
      </c>
      <c r="B1026" s="17" t="s">
        <v>2400</v>
      </c>
      <c r="C1026" s="7">
        <v>12</v>
      </c>
      <c r="D1026" s="6">
        <v>0.19</v>
      </c>
      <c r="E1026" s="3">
        <v>3</v>
      </c>
      <c r="F1026" s="20">
        <v>18.399999999999999</v>
      </c>
      <c r="G1026" s="20">
        <v>20.399999999999999</v>
      </c>
      <c r="H1026" s="21" t="s">
        <v>4950</v>
      </c>
      <c r="I1026" s="22" t="s">
        <v>3860</v>
      </c>
    </row>
    <row r="1027" spans="1:77">
      <c r="A1027" s="4" t="s">
        <v>2401</v>
      </c>
      <c r="B1027" s="17" t="s">
        <v>2402</v>
      </c>
      <c r="C1027" s="7">
        <v>12</v>
      </c>
      <c r="D1027" s="6">
        <v>0.19</v>
      </c>
      <c r="E1027" s="3">
        <v>3</v>
      </c>
      <c r="F1027" s="20">
        <v>25.4</v>
      </c>
      <c r="G1027" s="20">
        <v>28.2</v>
      </c>
      <c r="H1027" s="21" t="s">
        <v>4951</v>
      </c>
      <c r="I1027" s="22" t="s">
        <v>3860</v>
      </c>
    </row>
    <row r="1028" spans="1:77">
      <c r="A1028" s="4" t="s">
        <v>6245</v>
      </c>
      <c r="B1028" s="37" t="s">
        <v>6246</v>
      </c>
      <c r="C1028" s="7">
        <v>12</v>
      </c>
      <c r="D1028" s="6">
        <v>0.19</v>
      </c>
      <c r="E1028" s="3">
        <v>3</v>
      </c>
      <c r="F1028" s="20">
        <v>25.4</v>
      </c>
      <c r="G1028" s="20">
        <v>28.2</v>
      </c>
      <c r="H1028" s="21" t="s">
        <v>6332</v>
      </c>
      <c r="I1028" s="22" t="s">
        <v>3860</v>
      </c>
    </row>
    <row r="1029" spans="1:77">
      <c r="A1029" s="4" t="s">
        <v>2403</v>
      </c>
      <c r="B1029" s="17" t="s">
        <v>2404</v>
      </c>
      <c r="C1029" s="7">
        <v>12</v>
      </c>
      <c r="D1029" s="6">
        <v>0.19</v>
      </c>
      <c r="E1029" s="3">
        <v>3</v>
      </c>
      <c r="F1029" s="20">
        <v>25.4</v>
      </c>
      <c r="G1029" s="20">
        <v>28.2</v>
      </c>
      <c r="H1029" s="21" t="s">
        <v>4952</v>
      </c>
      <c r="I1029" s="22" t="s">
        <v>3860</v>
      </c>
    </row>
    <row r="1030" spans="1:77">
      <c r="A1030" s="4" t="s">
        <v>2405</v>
      </c>
      <c r="B1030" s="17" t="s">
        <v>2406</v>
      </c>
      <c r="C1030" s="7">
        <v>12</v>
      </c>
      <c r="D1030" s="6">
        <v>0.19</v>
      </c>
      <c r="E1030" s="3">
        <v>3</v>
      </c>
      <c r="F1030" s="20">
        <v>25.4</v>
      </c>
      <c r="G1030" s="20">
        <v>28.2</v>
      </c>
      <c r="H1030" s="21" t="s">
        <v>4953</v>
      </c>
      <c r="I1030" s="22" t="s">
        <v>3860</v>
      </c>
    </row>
    <row r="1031" spans="1:77">
      <c r="A1031" s="4" t="s">
        <v>2407</v>
      </c>
      <c r="B1031" s="17" t="s">
        <v>2408</v>
      </c>
      <c r="C1031" s="7">
        <v>12</v>
      </c>
      <c r="D1031" s="6">
        <v>0.19</v>
      </c>
      <c r="E1031" s="3">
        <v>3</v>
      </c>
      <c r="F1031" s="20">
        <v>25.4</v>
      </c>
      <c r="G1031" s="20">
        <v>28.2</v>
      </c>
      <c r="H1031" s="21" t="s">
        <v>4954</v>
      </c>
      <c r="I1031" s="22" t="s">
        <v>3860</v>
      </c>
    </row>
    <row r="1032" spans="1:77">
      <c r="A1032" s="4" t="s">
        <v>2409</v>
      </c>
      <c r="B1032" s="17" t="s">
        <v>2410</v>
      </c>
      <c r="C1032" s="7">
        <v>12</v>
      </c>
      <c r="D1032" s="6">
        <v>0.19</v>
      </c>
      <c r="E1032" s="3">
        <v>3</v>
      </c>
      <c r="F1032" s="20">
        <v>25.4</v>
      </c>
      <c r="G1032" s="20">
        <v>28.2</v>
      </c>
      <c r="H1032" s="21" t="s">
        <v>4955</v>
      </c>
      <c r="I1032" s="22" t="s">
        <v>3860</v>
      </c>
    </row>
    <row r="1033" spans="1:77">
      <c r="A1033" s="4" t="s">
        <v>2411</v>
      </c>
      <c r="B1033" s="17" t="s">
        <v>2412</v>
      </c>
      <c r="C1033" s="7">
        <v>12</v>
      </c>
      <c r="D1033" s="6">
        <v>0.19</v>
      </c>
      <c r="E1033" s="3">
        <v>1.7600000000000002</v>
      </c>
      <c r="F1033" s="20">
        <v>18.399999999999999</v>
      </c>
      <c r="G1033" s="20">
        <v>20.399999999999999</v>
      </c>
      <c r="H1033" s="21" t="s">
        <v>4956</v>
      </c>
      <c r="I1033" s="22" t="s">
        <v>3860</v>
      </c>
    </row>
    <row r="1034" spans="1:77">
      <c r="A1034" s="4" t="s">
        <v>2413</v>
      </c>
      <c r="B1034" s="17" t="s">
        <v>2414</v>
      </c>
      <c r="C1034" s="7">
        <v>12</v>
      </c>
      <c r="D1034" s="6">
        <v>0.19</v>
      </c>
      <c r="E1034" s="3">
        <v>1.7600000000000002</v>
      </c>
      <c r="F1034" s="20">
        <v>25.4</v>
      </c>
      <c r="G1034" s="20">
        <v>28.2</v>
      </c>
      <c r="H1034" s="21" t="s">
        <v>4957</v>
      </c>
      <c r="I1034" s="22" t="s">
        <v>3860</v>
      </c>
      <c r="BY1034" s="64"/>
    </row>
    <row r="1035" spans="1:77">
      <c r="A1035" s="4" t="s">
        <v>2415</v>
      </c>
      <c r="B1035" s="17" t="s">
        <v>2416</v>
      </c>
      <c r="C1035" s="7">
        <v>12</v>
      </c>
      <c r="D1035" s="6">
        <v>0.19</v>
      </c>
      <c r="E1035" s="3">
        <v>1.7600000000000002</v>
      </c>
      <c r="F1035" s="20">
        <v>25.4</v>
      </c>
      <c r="G1035" s="20">
        <v>28.2</v>
      </c>
      <c r="H1035" s="21" t="s">
        <v>4958</v>
      </c>
      <c r="I1035" s="22" t="s">
        <v>3860</v>
      </c>
    </row>
    <row r="1036" spans="1:77">
      <c r="A1036" s="4" t="s">
        <v>2417</v>
      </c>
      <c r="B1036" s="17" t="s">
        <v>2418</v>
      </c>
      <c r="C1036" s="7">
        <v>12</v>
      </c>
      <c r="D1036" s="6">
        <v>0.19</v>
      </c>
      <c r="E1036" s="3">
        <v>1.7600000000000002</v>
      </c>
      <c r="F1036" s="20">
        <v>25.4</v>
      </c>
      <c r="G1036" s="20">
        <v>28.2</v>
      </c>
      <c r="H1036" s="21" t="s">
        <v>4959</v>
      </c>
      <c r="I1036" s="22" t="s">
        <v>3860</v>
      </c>
    </row>
    <row r="1037" spans="1:77">
      <c r="A1037" s="4" t="s">
        <v>2419</v>
      </c>
      <c r="B1037" s="17" t="s">
        <v>2420</v>
      </c>
      <c r="C1037" s="7">
        <v>12</v>
      </c>
      <c r="D1037" s="6">
        <v>0.19</v>
      </c>
      <c r="E1037" s="3">
        <v>1.7600000000000002</v>
      </c>
      <c r="F1037" s="20">
        <v>25.4</v>
      </c>
      <c r="G1037" s="20">
        <v>28.2</v>
      </c>
      <c r="H1037" s="21" t="s">
        <v>4960</v>
      </c>
      <c r="I1037" s="22" t="s">
        <v>3860</v>
      </c>
    </row>
    <row r="1038" spans="1:77">
      <c r="A1038" s="4" t="s">
        <v>2421</v>
      </c>
      <c r="B1038" s="17" t="s">
        <v>2420</v>
      </c>
      <c r="C1038" s="7">
        <v>12</v>
      </c>
      <c r="D1038" s="6">
        <v>0.19</v>
      </c>
      <c r="E1038" s="3">
        <v>1.7600000000000002</v>
      </c>
      <c r="F1038" s="20">
        <v>25.4</v>
      </c>
      <c r="G1038" s="20">
        <v>28.2</v>
      </c>
      <c r="H1038" s="21" t="s">
        <v>4961</v>
      </c>
      <c r="I1038" s="22" t="s">
        <v>3860</v>
      </c>
    </row>
    <row r="1039" spans="1:77">
      <c r="A1039" s="4" t="s">
        <v>2748</v>
      </c>
      <c r="B1039" s="17" t="s">
        <v>2916</v>
      </c>
      <c r="C1039" s="7">
        <v>24</v>
      </c>
      <c r="D1039" s="6">
        <v>0.03</v>
      </c>
      <c r="E1039" s="3">
        <v>2.4</v>
      </c>
      <c r="F1039" s="20">
        <v>24.7</v>
      </c>
      <c r="G1039" s="20">
        <v>27.4</v>
      </c>
      <c r="H1039" s="21" t="s">
        <v>4962</v>
      </c>
      <c r="I1039" s="22" t="s">
        <v>3860</v>
      </c>
    </row>
    <row r="1040" spans="1:77" ht="25.5">
      <c r="A1040" s="4" t="s">
        <v>3795</v>
      </c>
      <c r="B1040" s="37" t="s">
        <v>3796</v>
      </c>
      <c r="C1040" s="7">
        <v>24</v>
      </c>
      <c r="D1040" s="7">
        <v>0.03</v>
      </c>
      <c r="E1040" s="7">
        <v>3</v>
      </c>
      <c r="F1040" s="20">
        <v>24.7</v>
      </c>
      <c r="G1040" s="20">
        <v>27.4</v>
      </c>
      <c r="H1040" s="21" t="s">
        <v>4963</v>
      </c>
      <c r="I1040" s="22" t="s">
        <v>3860</v>
      </c>
    </row>
    <row r="1041" spans="1:77">
      <c r="A1041" s="4" t="s">
        <v>2747</v>
      </c>
      <c r="B1041" s="17" t="s">
        <v>2917</v>
      </c>
      <c r="C1041" s="7">
        <v>24</v>
      </c>
      <c r="D1041" s="6">
        <v>0.03</v>
      </c>
      <c r="E1041" s="3">
        <v>2.4</v>
      </c>
      <c r="F1041" s="20">
        <v>20.7</v>
      </c>
      <c r="G1041" s="20">
        <v>23</v>
      </c>
      <c r="H1041" s="21" t="s">
        <v>4964</v>
      </c>
      <c r="I1041" s="22" t="s">
        <v>3860</v>
      </c>
    </row>
    <row r="1042" spans="1:77">
      <c r="A1042" s="4" t="s">
        <v>2749</v>
      </c>
      <c r="B1042" s="17" t="s">
        <v>2918</v>
      </c>
      <c r="C1042" s="7">
        <v>24</v>
      </c>
      <c r="D1042" s="6">
        <v>0.03</v>
      </c>
      <c r="E1042" s="3">
        <v>2.4</v>
      </c>
      <c r="F1042" s="20">
        <v>20.7</v>
      </c>
      <c r="G1042" s="20">
        <v>23</v>
      </c>
      <c r="H1042" s="21" t="s">
        <v>4965</v>
      </c>
      <c r="I1042" s="22" t="s">
        <v>3860</v>
      </c>
      <c r="BY1042" s="64"/>
    </row>
    <row r="1043" spans="1:77">
      <c r="A1043" s="4" t="s">
        <v>2750</v>
      </c>
      <c r="B1043" s="17" t="s">
        <v>2919</v>
      </c>
      <c r="C1043" s="7">
        <v>24</v>
      </c>
      <c r="D1043" s="6">
        <v>0.03</v>
      </c>
      <c r="E1043" s="3">
        <v>2.4</v>
      </c>
      <c r="F1043" s="20">
        <v>24.7</v>
      </c>
      <c r="G1043" s="20">
        <v>27.4</v>
      </c>
      <c r="H1043" s="21" t="s">
        <v>4966</v>
      </c>
      <c r="I1043" s="22" t="s">
        <v>3860</v>
      </c>
    </row>
    <row r="1044" spans="1:77" ht="25.5">
      <c r="A1044" s="4" t="s">
        <v>3797</v>
      </c>
      <c r="B1044" s="37" t="s">
        <v>3798</v>
      </c>
      <c r="C1044" s="7">
        <v>24</v>
      </c>
      <c r="D1044" s="7">
        <v>0.03</v>
      </c>
      <c r="E1044" s="7">
        <v>2</v>
      </c>
      <c r="F1044" s="20">
        <v>24.7</v>
      </c>
      <c r="G1044" s="20">
        <v>27.4</v>
      </c>
      <c r="H1044" s="21" t="s">
        <v>4967</v>
      </c>
      <c r="I1044" s="22" t="s">
        <v>3860</v>
      </c>
      <c r="BY1044" s="64"/>
    </row>
    <row r="1045" spans="1:77">
      <c r="A1045" s="4" t="s">
        <v>2739</v>
      </c>
      <c r="B1045" s="17" t="s">
        <v>2740</v>
      </c>
      <c r="C1045" s="7">
        <v>6</v>
      </c>
      <c r="D1045" s="6">
        <v>0.34</v>
      </c>
      <c r="E1045" s="3">
        <v>3</v>
      </c>
      <c r="F1045" s="20">
        <v>23.8</v>
      </c>
      <c r="G1045" s="20">
        <v>26.4</v>
      </c>
      <c r="H1045" s="21" t="s">
        <v>4968</v>
      </c>
      <c r="I1045" s="22" t="s">
        <v>3860</v>
      </c>
    </row>
    <row r="1046" spans="1:77">
      <c r="A1046" s="4" t="s">
        <v>2741</v>
      </c>
      <c r="B1046" s="17" t="s">
        <v>2742</v>
      </c>
      <c r="C1046" s="7">
        <v>6</v>
      </c>
      <c r="D1046" s="6">
        <v>0.34</v>
      </c>
      <c r="E1046" s="3">
        <v>3</v>
      </c>
      <c r="F1046" s="20">
        <v>27.7</v>
      </c>
      <c r="G1046" s="20">
        <v>30.7</v>
      </c>
      <c r="H1046" s="21" t="s">
        <v>4969</v>
      </c>
      <c r="I1046" s="22" t="s">
        <v>3860</v>
      </c>
    </row>
    <row r="1047" spans="1:77">
      <c r="A1047" s="4" t="s">
        <v>2743</v>
      </c>
      <c r="B1047" s="17" t="s">
        <v>2744</v>
      </c>
      <c r="C1047" s="7">
        <v>6</v>
      </c>
      <c r="D1047" s="6">
        <v>0.34</v>
      </c>
      <c r="E1047" s="3">
        <v>3</v>
      </c>
      <c r="F1047" s="20">
        <v>27.7</v>
      </c>
      <c r="G1047" s="20">
        <v>30.7</v>
      </c>
      <c r="H1047" s="21" t="s">
        <v>4970</v>
      </c>
      <c r="I1047" s="22" t="s">
        <v>3860</v>
      </c>
    </row>
    <row r="1048" spans="1:77">
      <c r="A1048" s="4" t="s">
        <v>2745</v>
      </c>
      <c r="B1048" s="17" t="s">
        <v>2746</v>
      </c>
      <c r="C1048" s="7">
        <v>6</v>
      </c>
      <c r="D1048" s="6">
        <v>0.34</v>
      </c>
      <c r="E1048" s="3">
        <v>3</v>
      </c>
      <c r="F1048" s="20">
        <v>27.7</v>
      </c>
      <c r="G1048" s="20">
        <v>30.7</v>
      </c>
      <c r="H1048" s="21" t="s">
        <v>4971</v>
      </c>
      <c r="I1048" s="22" t="s">
        <v>3860</v>
      </c>
    </row>
    <row r="1049" spans="1:77">
      <c r="A1049" s="4" t="s">
        <v>2661</v>
      </c>
      <c r="B1049" s="17" t="s">
        <v>2662</v>
      </c>
      <c r="C1049" s="7">
        <v>12</v>
      </c>
      <c r="D1049" s="6">
        <v>0.24</v>
      </c>
      <c r="E1049" s="3">
        <v>1.9800000000000002</v>
      </c>
      <c r="F1049" s="20">
        <v>26.2</v>
      </c>
      <c r="G1049" s="20">
        <v>29.1</v>
      </c>
      <c r="H1049" s="21" t="s">
        <v>4972</v>
      </c>
      <c r="I1049" s="22" t="s">
        <v>3860</v>
      </c>
    </row>
    <row r="1050" spans="1:77">
      <c r="A1050" s="4" t="s">
        <v>2663</v>
      </c>
      <c r="B1050" s="17" t="s">
        <v>2664</v>
      </c>
      <c r="C1050" s="7">
        <v>12</v>
      </c>
      <c r="D1050" s="6">
        <v>0.24</v>
      </c>
      <c r="E1050" s="3">
        <v>1.9800000000000002</v>
      </c>
      <c r="F1050" s="20">
        <v>34.299999999999997</v>
      </c>
      <c r="G1050" s="20">
        <v>38.1</v>
      </c>
      <c r="H1050" s="21" t="s">
        <v>4973</v>
      </c>
      <c r="I1050" s="22" t="s">
        <v>3860</v>
      </c>
    </row>
    <row r="1051" spans="1:77">
      <c r="A1051" s="4" t="s">
        <v>2665</v>
      </c>
      <c r="B1051" s="17" t="s">
        <v>2666</v>
      </c>
      <c r="C1051" s="7">
        <v>12</v>
      </c>
      <c r="D1051" s="6">
        <v>0.24</v>
      </c>
      <c r="E1051" s="3">
        <v>1.9800000000000002</v>
      </c>
      <c r="F1051" s="20">
        <v>34.299999999999997</v>
      </c>
      <c r="G1051" s="20">
        <v>38.1</v>
      </c>
      <c r="H1051" s="21" t="s">
        <v>4974</v>
      </c>
      <c r="I1051" s="22" t="s">
        <v>3860</v>
      </c>
    </row>
    <row r="1052" spans="1:77">
      <c r="A1052" s="4" t="s">
        <v>2667</v>
      </c>
      <c r="B1052" s="17" t="s">
        <v>2668</v>
      </c>
      <c r="C1052" s="7">
        <v>12</v>
      </c>
      <c r="D1052" s="6">
        <v>0.24</v>
      </c>
      <c r="E1052" s="3">
        <v>1.9800000000000002</v>
      </c>
      <c r="F1052" s="20">
        <v>34.299999999999997</v>
      </c>
      <c r="G1052" s="20">
        <v>38.1</v>
      </c>
      <c r="H1052" s="21" t="s">
        <v>4975</v>
      </c>
      <c r="I1052" s="22" t="s">
        <v>3860</v>
      </c>
    </row>
    <row r="1053" spans="1:77">
      <c r="A1053" s="4" t="s">
        <v>2669</v>
      </c>
      <c r="B1053" s="17" t="s">
        <v>2670</v>
      </c>
      <c r="C1053" s="7">
        <v>12</v>
      </c>
      <c r="D1053" s="6">
        <v>0.24</v>
      </c>
      <c r="E1053" s="3">
        <v>1.9800000000000002</v>
      </c>
      <c r="F1053" s="20">
        <v>34.299999999999997</v>
      </c>
      <c r="G1053" s="20">
        <v>38.1</v>
      </c>
      <c r="H1053" s="21" t="s">
        <v>4976</v>
      </c>
      <c r="I1053" s="22" t="s">
        <v>3860</v>
      </c>
    </row>
    <row r="1054" spans="1:77">
      <c r="A1054" s="4" t="s">
        <v>2735</v>
      </c>
      <c r="B1054" s="17" t="s">
        <v>2736</v>
      </c>
      <c r="C1054" s="7">
        <v>12</v>
      </c>
      <c r="D1054" s="6">
        <v>0.06</v>
      </c>
      <c r="E1054" s="3">
        <v>1</v>
      </c>
      <c r="F1054" s="20">
        <v>3.5</v>
      </c>
      <c r="G1054" s="20">
        <v>3.9</v>
      </c>
      <c r="H1054" s="21" t="s">
        <v>4977</v>
      </c>
      <c r="I1054" s="22" t="s">
        <v>3860</v>
      </c>
    </row>
    <row r="1055" spans="1:77">
      <c r="A1055" s="4" t="s">
        <v>2788</v>
      </c>
      <c r="B1055" s="17" t="s">
        <v>2920</v>
      </c>
      <c r="C1055" s="7">
        <v>24</v>
      </c>
      <c r="D1055" s="6">
        <v>0.03</v>
      </c>
      <c r="E1055" s="3">
        <v>4</v>
      </c>
      <c r="F1055" s="20">
        <v>7.9</v>
      </c>
      <c r="G1055" s="20">
        <v>8.8000000000000007</v>
      </c>
      <c r="H1055" s="21" t="s">
        <v>4978</v>
      </c>
      <c r="I1055" s="22" t="s">
        <v>3860</v>
      </c>
    </row>
    <row r="1056" spans="1:77">
      <c r="A1056" s="42" t="s">
        <v>2704</v>
      </c>
      <c r="B1056" s="17" t="s">
        <v>2705</v>
      </c>
      <c r="C1056" s="30">
        <v>12</v>
      </c>
      <c r="D1056" s="35">
        <v>0.5</v>
      </c>
      <c r="E1056" s="34">
        <v>5</v>
      </c>
      <c r="F1056" s="20">
        <v>17.8</v>
      </c>
      <c r="G1056" s="20">
        <v>19.8</v>
      </c>
      <c r="H1056" s="21" t="s">
        <v>4979</v>
      </c>
      <c r="I1056" s="22" t="s">
        <v>3860</v>
      </c>
    </row>
    <row r="1057" spans="1:77">
      <c r="A1057" s="4" t="s">
        <v>2387</v>
      </c>
      <c r="B1057" s="17" t="s">
        <v>2388</v>
      </c>
      <c r="C1057" s="7">
        <v>6</v>
      </c>
      <c r="D1057" s="6">
        <v>0.15</v>
      </c>
      <c r="E1057" s="3">
        <v>1</v>
      </c>
      <c r="F1057" s="20" t="s">
        <v>6178</v>
      </c>
      <c r="G1057" s="20" t="s">
        <v>6178</v>
      </c>
      <c r="H1057" s="21" t="s">
        <v>4980</v>
      </c>
      <c r="I1057" s="22" t="s">
        <v>3860</v>
      </c>
      <c r="BY1057" s="64"/>
    </row>
    <row r="1058" spans="1:77">
      <c r="A1058" s="4" t="s">
        <v>2389</v>
      </c>
      <c r="B1058" s="17" t="s">
        <v>2390</v>
      </c>
      <c r="C1058" s="7">
        <v>6</v>
      </c>
      <c r="D1058" s="6">
        <v>0.15</v>
      </c>
      <c r="E1058" s="3">
        <v>1</v>
      </c>
      <c r="F1058" s="20">
        <v>29.8</v>
      </c>
      <c r="G1058" s="20">
        <v>29.8</v>
      </c>
      <c r="H1058" s="21" t="s">
        <v>4981</v>
      </c>
      <c r="I1058" s="22" t="s">
        <v>3860</v>
      </c>
    </row>
    <row r="1059" spans="1:77">
      <c r="A1059" s="71" t="s">
        <v>3995</v>
      </c>
      <c r="B1059" s="72" t="s">
        <v>3996</v>
      </c>
      <c r="C1059" s="7">
        <v>1</v>
      </c>
      <c r="D1059" s="6"/>
      <c r="E1059" s="3"/>
      <c r="F1059" s="20">
        <v>6.7</v>
      </c>
      <c r="G1059" s="20">
        <v>6.7</v>
      </c>
      <c r="H1059" s="21" t="s">
        <v>4982</v>
      </c>
      <c r="I1059" s="22" t="s">
        <v>3860</v>
      </c>
    </row>
    <row r="1060" spans="1:77">
      <c r="A1060" s="4" t="s">
        <v>2391</v>
      </c>
      <c r="B1060" s="17" t="s">
        <v>2392</v>
      </c>
      <c r="C1060" s="7">
        <v>6</v>
      </c>
      <c r="D1060" s="6">
        <v>0.15</v>
      </c>
      <c r="E1060" s="3">
        <v>1</v>
      </c>
      <c r="F1060" s="20">
        <v>29.8</v>
      </c>
      <c r="G1060" s="20">
        <v>29.8</v>
      </c>
      <c r="H1060" s="21" t="s">
        <v>4983</v>
      </c>
      <c r="I1060" s="22" t="s">
        <v>3860</v>
      </c>
    </row>
    <row r="1061" spans="1:77">
      <c r="A1061" s="71" t="s">
        <v>3997</v>
      </c>
      <c r="B1061" s="72" t="s">
        <v>3998</v>
      </c>
      <c r="C1061" s="7">
        <v>1</v>
      </c>
      <c r="D1061" s="6"/>
      <c r="E1061" s="3"/>
      <c r="F1061" s="20">
        <v>6.7</v>
      </c>
      <c r="G1061" s="20">
        <v>6.7</v>
      </c>
      <c r="H1061" s="21" t="s">
        <v>4984</v>
      </c>
      <c r="I1061" s="22" t="s">
        <v>3860</v>
      </c>
    </row>
    <row r="1062" spans="1:77">
      <c r="A1062" s="4" t="s">
        <v>2393</v>
      </c>
      <c r="B1062" s="17" t="s">
        <v>2394</v>
      </c>
      <c r="C1062" s="7">
        <v>6</v>
      </c>
      <c r="D1062" s="6">
        <v>0.15</v>
      </c>
      <c r="E1062" s="3">
        <v>1</v>
      </c>
      <c r="F1062" s="20">
        <v>29.8</v>
      </c>
      <c r="G1062" s="20" t="s">
        <v>6178</v>
      </c>
      <c r="H1062" s="21" t="s">
        <v>4985</v>
      </c>
      <c r="I1062" s="22" t="s">
        <v>3860</v>
      </c>
    </row>
    <row r="1063" spans="1:77">
      <c r="A1063" s="71" t="s">
        <v>3999</v>
      </c>
      <c r="B1063" s="72" t="s">
        <v>4000</v>
      </c>
      <c r="C1063" s="7">
        <v>1</v>
      </c>
      <c r="D1063" s="6"/>
      <c r="E1063" s="3"/>
      <c r="F1063" s="20">
        <v>6.7</v>
      </c>
      <c r="G1063" s="20">
        <v>6.7</v>
      </c>
      <c r="H1063" s="21" t="s">
        <v>4986</v>
      </c>
      <c r="I1063" s="22" t="s">
        <v>3860</v>
      </c>
    </row>
    <row r="1064" spans="1:77">
      <c r="A1064" s="4" t="s">
        <v>2395</v>
      </c>
      <c r="B1064" s="17" t="s">
        <v>2396</v>
      </c>
      <c r="C1064" s="7">
        <v>6</v>
      </c>
      <c r="D1064" s="6">
        <v>0.15</v>
      </c>
      <c r="E1064" s="3">
        <v>1</v>
      </c>
      <c r="F1064" s="20" t="s">
        <v>6178</v>
      </c>
      <c r="G1064" s="20" t="s">
        <v>6178</v>
      </c>
      <c r="H1064" s="21" t="s">
        <v>4987</v>
      </c>
      <c r="I1064" s="22" t="s">
        <v>3860</v>
      </c>
    </row>
    <row r="1065" spans="1:77">
      <c r="A1065" s="71" t="s">
        <v>4001</v>
      </c>
      <c r="B1065" s="72" t="s">
        <v>4002</v>
      </c>
      <c r="C1065" s="7">
        <v>1</v>
      </c>
      <c r="D1065" s="6"/>
      <c r="E1065" s="3"/>
      <c r="F1065" s="20">
        <v>6.7</v>
      </c>
      <c r="G1065" s="20">
        <v>6.7</v>
      </c>
      <c r="H1065" s="21" t="s">
        <v>4988</v>
      </c>
      <c r="I1065" s="22" t="s">
        <v>3860</v>
      </c>
    </row>
    <row r="1066" spans="1:77">
      <c r="A1066" s="71" t="s">
        <v>3993</v>
      </c>
      <c r="B1066" s="72" t="s">
        <v>3994</v>
      </c>
      <c r="C1066" s="7">
        <v>1</v>
      </c>
      <c r="D1066" s="6"/>
      <c r="E1066" s="3"/>
      <c r="F1066" s="20">
        <v>4.7</v>
      </c>
      <c r="G1066" s="20">
        <v>4.7</v>
      </c>
      <c r="H1066" s="21" t="s">
        <v>4989</v>
      </c>
      <c r="I1066" s="22" t="s">
        <v>3860</v>
      </c>
    </row>
    <row r="1067" spans="1:77">
      <c r="A1067" s="4" t="s">
        <v>2397</v>
      </c>
      <c r="B1067" s="17" t="s">
        <v>2398</v>
      </c>
      <c r="C1067" s="7">
        <v>6</v>
      </c>
      <c r="D1067" s="6">
        <v>0.15</v>
      </c>
      <c r="E1067" s="3">
        <v>1</v>
      </c>
      <c r="F1067" s="20">
        <v>29.8</v>
      </c>
      <c r="G1067" s="20" t="s">
        <v>6178</v>
      </c>
      <c r="H1067" s="21" t="s">
        <v>4990</v>
      </c>
      <c r="I1067" s="22" t="s">
        <v>3860</v>
      </c>
    </row>
    <row r="1068" spans="1:77">
      <c r="A1068" s="71" t="s">
        <v>4003</v>
      </c>
      <c r="B1068" s="72" t="s">
        <v>4004</v>
      </c>
      <c r="C1068" s="7">
        <v>1</v>
      </c>
      <c r="D1068" s="6"/>
      <c r="E1068" s="3"/>
      <c r="F1068" s="20">
        <v>6.7</v>
      </c>
      <c r="G1068" s="20">
        <v>6.7</v>
      </c>
      <c r="H1068" s="21" t="s">
        <v>4991</v>
      </c>
      <c r="I1068" s="22" t="s">
        <v>3860</v>
      </c>
    </row>
    <row r="1069" spans="1:77">
      <c r="A1069" s="4" t="s">
        <v>2305</v>
      </c>
      <c r="B1069" s="17" t="s">
        <v>2921</v>
      </c>
      <c r="C1069" s="7">
        <v>6</v>
      </c>
      <c r="D1069" s="6">
        <v>0.47</v>
      </c>
      <c r="E1069" s="3">
        <v>6</v>
      </c>
      <c r="F1069" s="20">
        <v>59.2</v>
      </c>
      <c r="G1069" s="20">
        <v>65.7</v>
      </c>
      <c r="H1069" s="21" t="s">
        <v>4992</v>
      </c>
      <c r="I1069" s="22" t="s">
        <v>3860</v>
      </c>
    </row>
    <row r="1070" spans="1:77">
      <c r="A1070" s="4" t="s">
        <v>2306</v>
      </c>
      <c r="B1070" s="17" t="s">
        <v>2922</v>
      </c>
      <c r="C1070" s="7">
        <v>6</v>
      </c>
      <c r="D1070" s="6">
        <v>0.47</v>
      </c>
      <c r="E1070" s="3">
        <v>6</v>
      </c>
      <c r="F1070" s="20">
        <v>77.8</v>
      </c>
      <c r="G1070" s="20">
        <v>86.4</v>
      </c>
      <c r="H1070" s="21" t="s">
        <v>4993</v>
      </c>
      <c r="I1070" s="22" t="s">
        <v>3860</v>
      </c>
    </row>
    <row r="1071" spans="1:77">
      <c r="A1071" s="73" t="s">
        <v>2319</v>
      </c>
      <c r="B1071" s="17" t="s">
        <v>2320</v>
      </c>
      <c r="C1071" s="7">
        <v>1</v>
      </c>
      <c r="D1071" s="6"/>
      <c r="E1071" s="3"/>
      <c r="F1071" s="20">
        <v>14.4</v>
      </c>
      <c r="G1071" s="20">
        <v>16</v>
      </c>
      <c r="H1071" s="21" t="s">
        <v>4994</v>
      </c>
      <c r="I1071" s="22" t="s">
        <v>3860</v>
      </c>
    </row>
    <row r="1072" spans="1:77">
      <c r="A1072" s="4" t="s">
        <v>2307</v>
      </c>
      <c r="B1072" s="17" t="s">
        <v>2923</v>
      </c>
      <c r="C1072" s="7">
        <v>6</v>
      </c>
      <c r="D1072" s="6">
        <v>0.47</v>
      </c>
      <c r="E1072" s="3">
        <v>6</v>
      </c>
      <c r="F1072" s="20">
        <v>77.8</v>
      </c>
      <c r="G1072" s="20">
        <v>86.4</v>
      </c>
      <c r="H1072" s="21" t="s">
        <v>4995</v>
      </c>
      <c r="I1072" s="22" t="s">
        <v>3860</v>
      </c>
    </row>
    <row r="1073" spans="1:9">
      <c r="A1073" s="73" t="s">
        <v>2321</v>
      </c>
      <c r="B1073" s="17" t="s">
        <v>2322</v>
      </c>
      <c r="C1073" s="7">
        <v>1</v>
      </c>
      <c r="D1073" s="6"/>
      <c r="E1073" s="3"/>
      <c r="F1073" s="20">
        <v>14.4</v>
      </c>
      <c r="G1073" s="20">
        <v>16</v>
      </c>
      <c r="H1073" s="21" t="s">
        <v>4996</v>
      </c>
      <c r="I1073" s="22" t="s">
        <v>3860</v>
      </c>
    </row>
    <row r="1074" spans="1:9">
      <c r="A1074" s="73" t="s">
        <v>2317</v>
      </c>
      <c r="B1074" s="17" t="s">
        <v>2318</v>
      </c>
      <c r="C1074" s="7">
        <v>1</v>
      </c>
      <c r="D1074" s="6"/>
      <c r="E1074" s="3"/>
      <c r="F1074" s="20">
        <v>11.4</v>
      </c>
      <c r="G1074" s="20">
        <v>12.7</v>
      </c>
      <c r="H1074" s="21" t="s">
        <v>4997</v>
      </c>
      <c r="I1074" s="22" t="s">
        <v>3860</v>
      </c>
    </row>
    <row r="1075" spans="1:9">
      <c r="A1075" s="4" t="s">
        <v>2308</v>
      </c>
      <c r="B1075" s="17" t="s">
        <v>2924</v>
      </c>
      <c r="C1075" s="7">
        <v>6</v>
      </c>
      <c r="D1075" s="6">
        <v>0.47</v>
      </c>
      <c r="E1075" s="3">
        <v>6</v>
      </c>
      <c r="F1075" s="20">
        <v>77.8</v>
      </c>
      <c r="G1075" s="20">
        <v>86.4</v>
      </c>
      <c r="H1075" s="21" t="s">
        <v>4998</v>
      </c>
      <c r="I1075" s="22" t="s">
        <v>3860</v>
      </c>
    </row>
    <row r="1076" spans="1:9">
      <c r="A1076" s="73" t="s">
        <v>2323</v>
      </c>
      <c r="B1076" s="17" t="s">
        <v>2324</v>
      </c>
      <c r="C1076" s="7">
        <v>1</v>
      </c>
      <c r="D1076" s="6"/>
      <c r="E1076" s="3"/>
      <c r="F1076" s="20">
        <v>14.4</v>
      </c>
      <c r="G1076" s="20">
        <v>16</v>
      </c>
      <c r="H1076" s="21" t="s">
        <v>4999</v>
      </c>
      <c r="I1076" s="22" t="s">
        <v>3860</v>
      </c>
    </row>
    <row r="1077" spans="1:9">
      <c r="A1077" s="4" t="s">
        <v>2309</v>
      </c>
      <c r="B1077" s="17" t="s">
        <v>2925</v>
      </c>
      <c r="C1077" s="7">
        <v>6</v>
      </c>
      <c r="D1077" s="6">
        <v>0.47</v>
      </c>
      <c r="E1077" s="3">
        <v>6</v>
      </c>
      <c r="F1077" s="20">
        <v>77.8</v>
      </c>
      <c r="G1077" s="20">
        <v>86.4</v>
      </c>
      <c r="H1077" s="21" t="s">
        <v>5000</v>
      </c>
      <c r="I1077" s="22" t="s">
        <v>3860</v>
      </c>
    </row>
    <row r="1078" spans="1:9">
      <c r="A1078" s="73" t="s">
        <v>2325</v>
      </c>
      <c r="B1078" s="17" t="s">
        <v>2326</v>
      </c>
      <c r="C1078" s="7">
        <v>1</v>
      </c>
      <c r="D1078" s="6"/>
      <c r="E1078" s="3"/>
      <c r="F1078" s="20">
        <v>14.4</v>
      </c>
      <c r="G1078" s="20">
        <v>16</v>
      </c>
      <c r="H1078" s="21" t="s">
        <v>5001</v>
      </c>
      <c r="I1078" s="22" t="s">
        <v>3860</v>
      </c>
    </row>
    <row r="1079" spans="1:9">
      <c r="A1079" s="4" t="s">
        <v>2310</v>
      </c>
      <c r="B1079" s="17" t="s">
        <v>2926</v>
      </c>
      <c r="C1079" s="7">
        <v>6</v>
      </c>
      <c r="D1079" s="6">
        <v>0.47</v>
      </c>
      <c r="E1079" s="3">
        <v>6</v>
      </c>
      <c r="F1079" s="20">
        <v>77.8</v>
      </c>
      <c r="G1079" s="20">
        <v>86.4</v>
      </c>
      <c r="H1079" s="21" t="s">
        <v>5002</v>
      </c>
      <c r="I1079" s="22" t="s">
        <v>3860</v>
      </c>
    </row>
    <row r="1080" spans="1:9">
      <c r="A1080" s="73" t="s">
        <v>2327</v>
      </c>
      <c r="B1080" s="17" t="s">
        <v>2328</v>
      </c>
      <c r="C1080" s="7">
        <v>1</v>
      </c>
      <c r="D1080" s="6"/>
      <c r="E1080" s="3"/>
      <c r="F1080" s="20">
        <v>14.4</v>
      </c>
      <c r="G1080" s="20">
        <v>16</v>
      </c>
      <c r="H1080" s="21" t="s">
        <v>5003</v>
      </c>
      <c r="I1080" s="22" t="s">
        <v>3860</v>
      </c>
    </row>
    <row r="1081" spans="1:9">
      <c r="A1081" s="4" t="s">
        <v>2311</v>
      </c>
      <c r="B1081" s="17" t="s">
        <v>2927</v>
      </c>
      <c r="C1081" s="7">
        <v>6</v>
      </c>
      <c r="D1081" s="6">
        <v>0.5</v>
      </c>
      <c r="E1081" s="3">
        <v>6</v>
      </c>
      <c r="F1081" s="20">
        <v>36.799999999999997</v>
      </c>
      <c r="G1081" s="20">
        <v>40.799999999999997</v>
      </c>
      <c r="H1081" s="21" t="s">
        <v>5004</v>
      </c>
      <c r="I1081" s="22" t="s">
        <v>3860</v>
      </c>
    </row>
    <row r="1082" spans="1:9">
      <c r="A1082" s="4" t="s">
        <v>2312</v>
      </c>
      <c r="B1082" s="17" t="s">
        <v>2928</v>
      </c>
      <c r="C1082" s="7">
        <v>6</v>
      </c>
      <c r="D1082" s="6">
        <v>0.5</v>
      </c>
      <c r="E1082" s="3">
        <v>6</v>
      </c>
      <c r="F1082" s="20">
        <v>45.9</v>
      </c>
      <c r="G1082" s="20">
        <v>50.9</v>
      </c>
      <c r="H1082" s="21" t="s">
        <v>5005</v>
      </c>
      <c r="I1082" s="22" t="s">
        <v>3860</v>
      </c>
    </row>
    <row r="1083" spans="1:9">
      <c r="A1083" s="73" t="s">
        <v>2331</v>
      </c>
      <c r="B1083" s="17" t="s">
        <v>2332</v>
      </c>
      <c r="C1083" s="7">
        <v>1</v>
      </c>
      <c r="D1083" s="6"/>
      <c r="E1083" s="3"/>
      <c r="F1083" s="20">
        <v>11.9</v>
      </c>
      <c r="G1083" s="20">
        <v>13.2</v>
      </c>
      <c r="H1083" s="21" t="s">
        <v>5006</v>
      </c>
      <c r="I1083" s="22" t="s">
        <v>3860</v>
      </c>
    </row>
    <row r="1084" spans="1:9">
      <c r="A1084" s="4" t="s">
        <v>2313</v>
      </c>
      <c r="B1084" s="17" t="s">
        <v>2929</v>
      </c>
      <c r="C1084" s="7">
        <v>6</v>
      </c>
      <c r="D1084" s="6">
        <v>0.5</v>
      </c>
      <c r="E1084" s="3">
        <v>6</v>
      </c>
      <c r="F1084" s="20">
        <v>45.9</v>
      </c>
      <c r="G1084" s="20">
        <v>50.9</v>
      </c>
      <c r="H1084" s="21" t="s">
        <v>5007</v>
      </c>
      <c r="I1084" s="22" t="s">
        <v>3860</v>
      </c>
    </row>
    <row r="1085" spans="1:9">
      <c r="A1085" s="73" t="s">
        <v>2333</v>
      </c>
      <c r="B1085" s="17" t="s">
        <v>2334</v>
      </c>
      <c r="C1085" s="7">
        <v>1</v>
      </c>
      <c r="D1085" s="6"/>
      <c r="E1085" s="3"/>
      <c r="F1085" s="20">
        <v>11.9</v>
      </c>
      <c r="G1085" s="20">
        <v>13.2</v>
      </c>
      <c r="H1085" s="21" t="s">
        <v>5008</v>
      </c>
      <c r="I1085" s="22" t="s">
        <v>3860</v>
      </c>
    </row>
    <row r="1086" spans="1:9">
      <c r="A1086" s="73" t="s">
        <v>2329</v>
      </c>
      <c r="B1086" s="17" t="s">
        <v>2330</v>
      </c>
      <c r="C1086" s="7">
        <v>1</v>
      </c>
      <c r="D1086" s="6"/>
      <c r="E1086" s="3"/>
      <c r="F1086" s="20">
        <v>8.6999999999999993</v>
      </c>
      <c r="G1086" s="20">
        <v>9.6999999999999993</v>
      </c>
      <c r="H1086" s="21" t="s">
        <v>5009</v>
      </c>
      <c r="I1086" s="22" t="s">
        <v>3860</v>
      </c>
    </row>
    <row r="1087" spans="1:9">
      <c r="A1087" s="4" t="s">
        <v>2314</v>
      </c>
      <c r="B1087" s="17" t="s">
        <v>2930</v>
      </c>
      <c r="C1087" s="7">
        <v>6</v>
      </c>
      <c r="D1087" s="6">
        <v>0.5</v>
      </c>
      <c r="E1087" s="3">
        <v>6</v>
      </c>
      <c r="F1087" s="20">
        <v>45.9</v>
      </c>
      <c r="G1087" s="20">
        <v>50.9</v>
      </c>
      <c r="H1087" s="21" t="s">
        <v>5010</v>
      </c>
      <c r="I1087" s="22" t="s">
        <v>3860</v>
      </c>
    </row>
    <row r="1088" spans="1:9">
      <c r="A1088" s="73" t="s">
        <v>2335</v>
      </c>
      <c r="B1088" s="17" t="s">
        <v>2336</v>
      </c>
      <c r="C1088" s="7">
        <v>1</v>
      </c>
      <c r="D1088" s="6"/>
      <c r="E1088" s="3"/>
      <c r="F1088" s="20">
        <v>11.9</v>
      </c>
      <c r="G1088" s="20">
        <v>13.2</v>
      </c>
      <c r="H1088" s="21" t="s">
        <v>5011</v>
      </c>
      <c r="I1088" s="22" t="s">
        <v>3860</v>
      </c>
    </row>
    <row r="1089" spans="1:77">
      <c r="A1089" s="4" t="s">
        <v>2315</v>
      </c>
      <c r="B1089" s="17" t="s">
        <v>2931</v>
      </c>
      <c r="C1089" s="7">
        <v>6</v>
      </c>
      <c r="D1089" s="6">
        <v>0.5</v>
      </c>
      <c r="E1089" s="3">
        <v>6</v>
      </c>
      <c r="F1089" s="20">
        <v>45.9</v>
      </c>
      <c r="G1089" s="20">
        <v>50.9</v>
      </c>
      <c r="H1089" s="21" t="s">
        <v>5012</v>
      </c>
      <c r="I1089" s="22" t="s">
        <v>3860</v>
      </c>
    </row>
    <row r="1090" spans="1:77">
      <c r="A1090" s="73" t="s">
        <v>2337</v>
      </c>
      <c r="B1090" s="17" t="s">
        <v>2338</v>
      </c>
      <c r="C1090" s="7">
        <v>1</v>
      </c>
      <c r="D1090" s="6"/>
      <c r="E1090" s="3"/>
      <c r="F1090" s="20">
        <v>11.9</v>
      </c>
      <c r="G1090" s="20">
        <v>13.2</v>
      </c>
      <c r="H1090" s="21" t="s">
        <v>5013</v>
      </c>
      <c r="I1090" s="22" t="s">
        <v>3860</v>
      </c>
    </row>
    <row r="1091" spans="1:77">
      <c r="A1091" s="4" t="s">
        <v>2316</v>
      </c>
      <c r="B1091" s="17" t="s">
        <v>2932</v>
      </c>
      <c r="C1091" s="7">
        <v>6</v>
      </c>
      <c r="D1091" s="6">
        <v>0.5</v>
      </c>
      <c r="E1091" s="3">
        <v>6</v>
      </c>
      <c r="F1091" s="20">
        <v>45.9</v>
      </c>
      <c r="G1091" s="20">
        <v>50.9</v>
      </c>
      <c r="H1091" s="21" t="s">
        <v>5014</v>
      </c>
      <c r="I1091" s="22" t="s">
        <v>3860</v>
      </c>
    </row>
    <row r="1092" spans="1:77">
      <c r="A1092" s="73" t="s">
        <v>2339</v>
      </c>
      <c r="B1092" s="17" t="s">
        <v>2340</v>
      </c>
      <c r="C1092" s="7">
        <v>1</v>
      </c>
      <c r="D1092" s="6"/>
      <c r="E1092" s="3"/>
      <c r="F1092" s="20">
        <v>11.9</v>
      </c>
      <c r="G1092" s="20">
        <v>13.2</v>
      </c>
      <c r="H1092" s="21" t="s">
        <v>5015</v>
      </c>
      <c r="I1092" s="22" t="s">
        <v>3860</v>
      </c>
    </row>
    <row r="1093" spans="1:77">
      <c r="A1093" s="74" t="s">
        <v>2532</v>
      </c>
      <c r="B1093" s="17" t="s">
        <v>2533</v>
      </c>
      <c r="C1093" s="7">
        <v>12</v>
      </c>
      <c r="D1093" s="69">
        <v>0.15</v>
      </c>
      <c r="E1093" s="70">
        <v>1</v>
      </c>
      <c r="F1093" s="20">
        <v>11.3</v>
      </c>
      <c r="G1093" s="20">
        <v>12.5</v>
      </c>
      <c r="H1093" s="21" t="s">
        <v>5016</v>
      </c>
      <c r="I1093" s="22" t="s">
        <v>3860</v>
      </c>
    </row>
    <row r="1094" spans="1:77">
      <c r="A1094" s="74" t="s">
        <v>2534</v>
      </c>
      <c r="B1094" s="17" t="s">
        <v>2535</v>
      </c>
      <c r="C1094" s="7">
        <v>12</v>
      </c>
      <c r="D1094" s="69">
        <v>0.2</v>
      </c>
      <c r="E1094" s="70">
        <v>1</v>
      </c>
      <c r="F1094" s="20">
        <v>11.6</v>
      </c>
      <c r="G1094" s="20">
        <v>12.9</v>
      </c>
      <c r="H1094" s="21" t="s">
        <v>5017</v>
      </c>
      <c r="I1094" s="22" t="s">
        <v>3860</v>
      </c>
      <c r="BY1094" s="64"/>
    </row>
    <row r="1095" spans="1:77">
      <c r="A1095" s="74" t="s">
        <v>2536</v>
      </c>
      <c r="B1095" s="17" t="s">
        <v>2933</v>
      </c>
      <c r="C1095" s="7">
        <v>12</v>
      </c>
      <c r="D1095" s="69">
        <v>0.22</v>
      </c>
      <c r="E1095" s="70">
        <v>1</v>
      </c>
      <c r="F1095" s="20">
        <v>12.2</v>
      </c>
      <c r="G1095" s="20">
        <v>13.5</v>
      </c>
      <c r="H1095" s="21" t="s">
        <v>5018</v>
      </c>
      <c r="I1095" s="22" t="s">
        <v>3860</v>
      </c>
    </row>
    <row r="1096" spans="1:77">
      <c r="A1096" s="74" t="s">
        <v>2537</v>
      </c>
      <c r="B1096" s="17" t="s">
        <v>2934</v>
      </c>
      <c r="C1096" s="7">
        <v>12</v>
      </c>
      <c r="D1096" s="69">
        <v>0.25</v>
      </c>
      <c r="E1096" s="70">
        <v>1</v>
      </c>
      <c r="F1096" s="20">
        <v>13.3</v>
      </c>
      <c r="G1096" s="20">
        <v>14.8</v>
      </c>
      <c r="H1096" s="21" t="s">
        <v>5019</v>
      </c>
      <c r="I1096" s="22" t="s">
        <v>3860</v>
      </c>
    </row>
    <row r="1097" spans="1:77">
      <c r="A1097" s="74" t="s">
        <v>2538</v>
      </c>
      <c r="B1097" s="17" t="s">
        <v>2935</v>
      </c>
      <c r="C1097" s="7">
        <v>12</v>
      </c>
      <c r="D1097" s="69">
        <v>0.3</v>
      </c>
      <c r="E1097" s="70">
        <v>2</v>
      </c>
      <c r="F1097" s="20">
        <v>13.6</v>
      </c>
      <c r="G1097" s="20">
        <v>15.1</v>
      </c>
      <c r="H1097" s="21" t="s">
        <v>5020</v>
      </c>
      <c r="I1097" s="22" t="s">
        <v>3860</v>
      </c>
    </row>
    <row r="1098" spans="1:77">
      <c r="A1098" s="75" t="s">
        <v>2672</v>
      </c>
      <c r="B1098" s="17" t="s">
        <v>2936</v>
      </c>
      <c r="C1098" s="7">
        <v>12</v>
      </c>
      <c r="D1098" s="6">
        <v>0.18</v>
      </c>
      <c r="E1098" s="3">
        <v>3</v>
      </c>
      <c r="F1098" s="20">
        <v>20.7</v>
      </c>
      <c r="G1098" s="20">
        <v>23</v>
      </c>
      <c r="H1098" s="21" t="s">
        <v>5021</v>
      </c>
      <c r="I1098" s="22" t="s">
        <v>3860</v>
      </c>
    </row>
    <row r="1099" spans="1:77">
      <c r="A1099" s="75" t="s">
        <v>2671</v>
      </c>
      <c r="B1099" s="17" t="s">
        <v>2937</v>
      </c>
      <c r="C1099" s="7">
        <v>12</v>
      </c>
      <c r="D1099" s="6">
        <v>0.18</v>
      </c>
      <c r="E1099" s="3">
        <v>3</v>
      </c>
      <c r="F1099" s="20">
        <v>20.7</v>
      </c>
      <c r="G1099" s="20">
        <v>23</v>
      </c>
      <c r="H1099" s="21" t="s">
        <v>5022</v>
      </c>
      <c r="I1099" s="22" t="s">
        <v>3860</v>
      </c>
    </row>
    <row r="1100" spans="1:77">
      <c r="A1100" s="4" t="s">
        <v>2697</v>
      </c>
      <c r="B1100" s="17" t="s">
        <v>2698</v>
      </c>
      <c r="C1100" s="7">
        <v>6</v>
      </c>
      <c r="D1100" s="6">
        <v>0.8</v>
      </c>
      <c r="E1100" s="3">
        <v>9</v>
      </c>
      <c r="F1100" s="20">
        <v>26</v>
      </c>
      <c r="G1100" s="20">
        <v>28.9</v>
      </c>
      <c r="H1100" s="21" t="s">
        <v>5023</v>
      </c>
      <c r="I1100" s="22" t="s">
        <v>3860</v>
      </c>
    </row>
    <row r="1101" spans="1:77">
      <c r="A1101" s="4" t="s">
        <v>2699</v>
      </c>
      <c r="B1101" s="17" t="s">
        <v>2700</v>
      </c>
      <c r="C1101" s="7">
        <v>12</v>
      </c>
      <c r="D1101" s="6">
        <v>0.35</v>
      </c>
      <c r="E1101" s="3">
        <v>2</v>
      </c>
      <c r="F1101" s="20">
        <v>9.6999999999999993</v>
      </c>
      <c r="G1101" s="20">
        <v>10.8</v>
      </c>
      <c r="H1101" s="21" t="s">
        <v>5024</v>
      </c>
      <c r="I1101" s="22" t="s">
        <v>3860</v>
      </c>
    </row>
    <row r="1102" spans="1:77">
      <c r="A1102" s="76" t="s">
        <v>2770</v>
      </c>
      <c r="B1102" s="17" t="s">
        <v>2771</v>
      </c>
      <c r="C1102" s="7">
        <v>12</v>
      </c>
      <c r="D1102" s="6">
        <v>0.1579861111111111</v>
      </c>
      <c r="E1102" s="3">
        <v>2</v>
      </c>
      <c r="F1102" s="20">
        <v>13.6</v>
      </c>
      <c r="G1102" s="20">
        <v>15.1</v>
      </c>
      <c r="H1102" s="21" t="s">
        <v>5025</v>
      </c>
      <c r="I1102" s="22" t="s">
        <v>3860</v>
      </c>
    </row>
    <row r="1103" spans="1:77">
      <c r="A1103" s="76" t="s">
        <v>2772</v>
      </c>
      <c r="B1103" s="17" t="s">
        <v>2773</v>
      </c>
      <c r="C1103" s="7">
        <v>12</v>
      </c>
      <c r="D1103" s="6">
        <v>0.1579861111111111</v>
      </c>
      <c r="E1103" s="3">
        <v>2</v>
      </c>
      <c r="F1103" s="20">
        <v>15.5</v>
      </c>
      <c r="G1103" s="20">
        <v>17.2</v>
      </c>
      <c r="H1103" s="21" t="s">
        <v>5026</v>
      </c>
      <c r="I1103" s="22" t="s">
        <v>3860</v>
      </c>
    </row>
    <row r="1104" spans="1:77">
      <c r="A1104" s="43" t="s">
        <v>2520</v>
      </c>
      <c r="B1104" s="17" t="s">
        <v>2938</v>
      </c>
      <c r="C1104" s="7">
        <v>12</v>
      </c>
      <c r="D1104" s="69">
        <v>0.06</v>
      </c>
      <c r="E1104" s="70">
        <v>1.6940000000000002</v>
      </c>
      <c r="F1104" s="20">
        <v>7.5</v>
      </c>
      <c r="G1104" s="20">
        <v>8.3000000000000007</v>
      </c>
      <c r="H1104" s="21" t="s">
        <v>5027</v>
      </c>
      <c r="I1104" s="22" t="s">
        <v>3860</v>
      </c>
    </row>
    <row r="1105" spans="1:9">
      <c r="A1105" s="43" t="s">
        <v>2521</v>
      </c>
      <c r="B1105" s="17" t="s">
        <v>2939</v>
      </c>
      <c r="C1105" s="7">
        <v>12</v>
      </c>
      <c r="D1105" s="69">
        <v>7.0000000000000007E-2</v>
      </c>
      <c r="E1105" s="70">
        <v>1.716</v>
      </c>
      <c r="F1105" s="20">
        <v>7.9</v>
      </c>
      <c r="G1105" s="20">
        <v>8.8000000000000007</v>
      </c>
      <c r="H1105" s="21" t="s">
        <v>5028</v>
      </c>
      <c r="I1105" s="22" t="s">
        <v>3860</v>
      </c>
    </row>
    <row r="1106" spans="1:9">
      <c r="A1106" s="43" t="s">
        <v>2522</v>
      </c>
      <c r="B1106" s="17" t="s">
        <v>2940</v>
      </c>
      <c r="C1106" s="7">
        <v>12</v>
      </c>
      <c r="D1106" s="69">
        <v>0.08</v>
      </c>
      <c r="E1106" s="70">
        <v>2.0900000000000003</v>
      </c>
      <c r="F1106" s="20">
        <v>8.3000000000000007</v>
      </c>
      <c r="G1106" s="20">
        <v>9.1999999999999993</v>
      </c>
      <c r="H1106" s="21" t="s">
        <v>5029</v>
      </c>
      <c r="I1106" s="22" t="s">
        <v>3860</v>
      </c>
    </row>
    <row r="1107" spans="1:9">
      <c r="A1107" s="43" t="s">
        <v>2523</v>
      </c>
      <c r="B1107" s="17" t="s">
        <v>2941</v>
      </c>
      <c r="C1107" s="7">
        <v>12</v>
      </c>
      <c r="D1107" s="69">
        <v>0.1</v>
      </c>
      <c r="E1107" s="70">
        <v>2.6840000000000002</v>
      </c>
      <c r="F1107" s="20">
        <v>8.8000000000000007</v>
      </c>
      <c r="G1107" s="20">
        <v>9.8000000000000007</v>
      </c>
      <c r="H1107" s="21" t="s">
        <v>5030</v>
      </c>
      <c r="I1107" s="22" t="s">
        <v>3860</v>
      </c>
    </row>
    <row r="1108" spans="1:9">
      <c r="A1108" s="43" t="s">
        <v>2524</v>
      </c>
      <c r="B1108" s="17" t="s">
        <v>2942</v>
      </c>
      <c r="C1108" s="7">
        <v>12</v>
      </c>
      <c r="D1108" s="69">
        <v>0.14000000000000001</v>
      </c>
      <c r="E1108" s="70">
        <v>3.2450000000000006</v>
      </c>
      <c r="F1108" s="20">
        <v>9.1999999999999993</v>
      </c>
      <c r="G1108" s="20">
        <v>10.199999999999999</v>
      </c>
      <c r="H1108" s="21" t="s">
        <v>5031</v>
      </c>
      <c r="I1108" s="22" t="s">
        <v>3860</v>
      </c>
    </row>
    <row r="1109" spans="1:9">
      <c r="A1109" s="43" t="s">
        <v>2525</v>
      </c>
      <c r="B1109" s="17" t="s">
        <v>2943</v>
      </c>
      <c r="C1109" s="7">
        <v>12</v>
      </c>
      <c r="D1109" s="69">
        <v>0.16</v>
      </c>
      <c r="E1109" s="70">
        <v>3.4650000000000003</v>
      </c>
      <c r="F1109" s="20">
        <v>9.8000000000000007</v>
      </c>
      <c r="G1109" s="20">
        <v>10.9</v>
      </c>
      <c r="H1109" s="21" t="s">
        <v>5032</v>
      </c>
      <c r="I1109" s="22" t="s">
        <v>3860</v>
      </c>
    </row>
    <row r="1110" spans="1:9">
      <c r="A1110" s="43" t="s">
        <v>2526</v>
      </c>
      <c r="B1110" s="17" t="s">
        <v>2944</v>
      </c>
      <c r="C1110" s="7">
        <v>12</v>
      </c>
      <c r="D1110" s="69">
        <v>0.21</v>
      </c>
      <c r="E1110" s="70">
        <v>4.8125</v>
      </c>
      <c r="F1110" s="20">
        <v>10.199999999999999</v>
      </c>
      <c r="G1110" s="20">
        <v>11.3</v>
      </c>
      <c r="H1110" s="21" t="s">
        <v>5033</v>
      </c>
      <c r="I1110" s="22" t="s">
        <v>3860</v>
      </c>
    </row>
    <row r="1111" spans="1:9">
      <c r="A1111" s="43" t="s">
        <v>2527</v>
      </c>
      <c r="B1111" s="17" t="s">
        <v>2945</v>
      </c>
      <c r="C1111" s="7">
        <v>12</v>
      </c>
      <c r="D1111" s="69">
        <v>0.22</v>
      </c>
      <c r="E1111" s="70">
        <v>5.28</v>
      </c>
      <c r="F1111" s="20">
        <v>10.6</v>
      </c>
      <c r="G1111" s="20">
        <v>11.8</v>
      </c>
      <c r="H1111" s="21" t="s">
        <v>5034</v>
      </c>
      <c r="I1111" s="22" t="s">
        <v>3860</v>
      </c>
    </row>
    <row r="1112" spans="1:9">
      <c r="A1112" s="43" t="s">
        <v>2528</v>
      </c>
      <c r="B1112" s="17" t="s">
        <v>2946</v>
      </c>
      <c r="C1112" s="7">
        <v>12</v>
      </c>
      <c r="D1112" s="69">
        <v>0.26</v>
      </c>
      <c r="E1112" s="70">
        <v>6.3250000000000002</v>
      </c>
      <c r="F1112" s="20">
        <v>11.3</v>
      </c>
      <c r="G1112" s="20">
        <v>12.5</v>
      </c>
      <c r="H1112" s="21" t="s">
        <v>5035</v>
      </c>
      <c r="I1112" s="22" t="s">
        <v>3860</v>
      </c>
    </row>
    <row r="1113" spans="1:9">
      <c r="A1113" s="4" t="s">
        <v>2708</v>
      </c>
      <c r="B1113" s="17" t="s">
        <v>2709</v>
      </c>
      <c r="C1113" s="7">
        <v>12</v>
      </c>
      <c r="D1113" s="6">
        <v>0.79</v>
      </c>
      <c r="E1113" s="3">
        <v>4</v>
      </c>
      <c r="F1113" s="20">
        <v>16.7</v>
      </c>
      <c r="G1113" s="20">
        <v>18.5</v>
      </c>
      <c r="H1113" s="21" t="s">
        <v>5036</v>
      </c>
      <c r="I1113" s="22" t="s">
        <v>3860</v>
      </c>
    </row>
    <row r="1114" spans="1:9">
      <c r="A1114" s="4" t="s">
        <v>2710</v>
      </c>
      <c r="B1114" s="17" t="s">
        <v>2947</v>
      </c>
      <c r="C1114" s="7">
        <v>12</v>
      </c>
      <c r="D1114" s="6">
        <v>0.11653785000000001</v>
      </c>
      <c r="E1114" s="3">
        <v>2.2000000000000002</v>
      </c>
      <c r="F1114" s="20">
        <v>13.3</v>
      </c>
      <c r="G1114" s="20">
        <v>14.8</v>
      </c>
      <c r="H1114" s="21" t="s">
        <v>5037</v>
      </c>
      <c r="I1114" s="22" t="s">
        <v>3860</v>
      </c>
    </row>
    <row r="1115" spans="1:9">
      <c r="A1115" s="77" t="s">
        <v>2688</v>
      </c>
      <c r="B1115" s="17" t="s">
        <v>2689</v>
      </c>
      <c r="C1115" s="7">
        <v>6</v>
      </c>
      <c r="D1115" s="6">
        <v>7.9966153799999995E-2</v>
      </c>
      <c r="E1115" s="3">
        <v>2.2874999999999996</v>
      </c>
      <c r="F1115" s="20">
        <v>34.299999999999997</v>
      </c>
      <c r="G1115" s="20">
        <v>38.1</v>
      </c>
      <c r="H1115" s="21" t="s">
        <v>5038</v>
      </c>
      <c r="I1115" s="22" t="s">
        <v>3860</v>
      </c>
    </row>
    <row r="1116" spans="1:9">
      <c r="A1116" s="77" t="s">
        <v>2690</v>
      </c>
      <c r="B1116" s="17" t="s">
        <v>2691</v>
      </c>
      <c r="C1116" s="7">
        <v>6</v>
      </c>
      <c r="D1116" s="6">
        <v>0.1</v>
      </c>
      <c r="E1116" s="3">
        <v>3.1125000000000003</v>
      </c>
      <c r="F1116" s="20">
        <v>43.5</v>
      </c>
      <c r="G1116" s="20">
        <v>48.3</v>
      </c>
      <c r="H1116" s="21" t="s">
        <v>5039</v>
      </c>
      <c r="I1116" s="22" t="s">
        <v>3860</v>
      </c>
    </row>
    <row r="1117" spans="1:9">
      <c r="A1117" s="77" t="s">
        <v>2692</v>
      </c>
      <c r="B1117" s="17" t="s">
        <v>2948</v>
      </c>
      <c r="C1117" s="7">
        <v>6</v>
      </c>
      <c r="D1117" s="6">
        <v>0.08</v>
      </c>
      <c r="E1117" s="3">
        <v>2</v>
      </c>
      <c r="F1117" s="20">
        <v>65.599999999999994</v>
      </c>
      <c r="G1117" s="20">
        <v>72.8</v>
      </c>
      <c r="H1117" s="21" t="s">
        <v>5040</v>
      </c>
      <c r="I1117" s="22" t="s">
        <v>3860</v>
      </c>
    </row>
    <row r="1118" spans="1:9">
      <c r="A1118" s="78" t="s">
        <v>2751</v>
      </c>
      <c r="B1118" s="17" t="s">
        <v>2949</v>
      </c>
      <c r="C1118" s="7">
        <v>24</v>
      </c>
      <c r="D1118" s="6">
        <v>0.03</v>
      </c>
      <c r="E1118" s="3">
        <v>2.4</v>
      </c>
      <c r="F1118" s="20">
        <v>20.7</v>
      </c>
      <c r="G1118" s="20">
        <v>23</v>
      </c>
      <c r="H1118" s="21" t="s">
        <v>5041</v>
      </c>
      <c r="I1118" s="22" t="s">
        <v>3860</v>
      </c>
    </row>
    <row r="1119" spans="1:9">
      <c r="A1119" s="78" t="s">
        <v>2752</v>
      </c>
      <c r="B1119" s="17" t="s">
        <v>2950</v>
      </c>
      <c r="C1119" s="7">
        <v>24</v>
      </c>
      <c r="D1119" s="6">
        <v>0.03</v>
      </c>
      <c r="E1119" s="3">
        <v>2.4</v>
      </c>
      <c r="F1119" s="20">
        <v>24.7</v>
      </c>
      <c r="G1119" s="20">
        <v>27.4</v>
      </c>
      <c r="H1119" s="21" t="s">
        <v>5042</v>
      </c>
      <c r="I1119" s="22" t="s">
        <v>3860</v>
      </c>
    </row>
    <row r="1120" spans="1:9" ht="25.5">
      <c r="A1120" s="4" t="s">
        <v>3799</v>
      </c>
      <c r="B1120" s="37" t="s">
        <v>3800</v>
      </c>
      <c r="C1120" s="7">
        <v>24</v>
      </c>
      <c r="D1120" s="7">
        <v>0.03</v>
      </c>
      <c r="E1120" s="7">
        <v>6</v>
      </c>
      <c r="F1120" s="20">
        <v>24.7</v>
      </c>
      <c r="G1120" s="20">
        <v>27.4</v>
      </c>
      <c r="H1120" s="21" t="s">
        <v>5043</v>
      </c>
      <c r="I1120" s="22" t="s">
        <v>3860</v>
      </c>
    </row>
    <row r="1121" spans="1:77">
      <c r="A1121" s="78" t="s">
        <v>2753</v>
      </c>
      <c r="B1121" s="17" t="s">
        <v>2951</v>
      </c>
      <c r="C1121" s="7">
        <v>24</v>
      </c>
      <c r="D1121" s="6">
        <v>0.03</v>
      </c>
      <c r="E1121" s="3">
        <v>2.4</v>
      </c>
      <c r="F1121" s="20">
        <v>20.7</v>
      </c>
      <c r="G1121" s="20">
        <v>23</v>
      </c>
      <c r="H1121" s="21" t="s">
        <v>5044</v>
      </c>
      <c r="I1121" s="22" t="s">
        <v>3860</v>
      </c>
    </row>
    <row r="1122" spans="1:77">
      <c r="A1122" s="78" t="s">
        <v>2754</v>
      </c>
      <c r="B1122" s="17" t="s">
        <v>2952</v>
      </c>
      <c r="C1122" s="7">
        <v>24</v>
      </c>
      <c r="D1122" s="6">
        <v>0.03</v>
      </c>
      <c r="E1122" s="3">
        <v>2.4</v>
      </c>
      <c r="F1122" s="20">
        <v>24.7</v>
      </c>
      <c r="G1122" s="20">
        <v>27.4</v>
      </c>
      <c r="H1122" s="21" t="s">
        <v>5045</v>
      </c>
      <c r="I1122" s="22" t="s">
        <v>3860</v>
      </c>
    </row>
    <row r="1123" spans="1:77" ht="25.5">
      <c r="A1123" s="4" t="s">
        <v>3801</v>
      </c>
      <c r="B1123" s="37" t="s">
        <v>3802</v>
      </c>
      <c r="C1123" s="7">
        <v>24</v>
      </c>
      <c r="D1123" s="7">
        <v>0.03</v>
      </c>
      <c r="E1123" s="7">
        <v>4</v>
      </c>
      <c r="F1123" s="20">
        <v>24.7</v>
      </c>
      <c r="G1123" s="20">
        <v>27.4</v>
      </c>
      <c r="H1123" s="21" t="s">
        <v>5046</v>
      </c>
      <c r="I1123" s="22" t="s">
        <v>3860</v>
      </c>
    </row>
    <row r="1124" spans="1:77">
      <c r="A1124" s="79" t="s">
        <v>2780</v>
      </c>
      <c r="B1124" s="17" t="s">
        <v>2781</v>
      </c>
      <c r="C1124" s="7">
        <v>6</v>
      </c>
      <c r="D1124" s="69">
        <v>0.23</v>
      </c>
      <c r="E1124" s="70">
        <v>2.0625</v>
      </c>
      <c r="F1124" s="20">
        <v>32.4</v>
      </c>
      <c r="G1124" s="20">
        <v>36</v>
      </c>
      <c r="H1124" s="21" t="s">
        <v>5047</v>
      </c>
      <c r="I1124" s="22" t="s">
        <v>3860</v>
      </c>
      <c r="BY1124" s="1"/>
    </row>
    <row r="1125" spans="1:77">
      <c r="A1125" s="4" t="s">
        <v>2778</v>
      </c>
      <c r="B1125" s="17" t="s">
        <v>2779</v>
      </c>
      <c r="C1125" s="7">
        <v>12</v>
      </c>
      <c r="D1125" s="7">
        <v>0.39</v>
      </c>
      <c r="E1125" s="7">
        <v>3</v>
      </c>
      <c r="F1125" s="20">
        <v>13</v>
      </c>
      <c r="G1125" s="20">
        <v>14.4</v>
      </c>
      <c r="H1125" s="21" t="s">
        <v>5048</v>
      </c>
      <c r="I1125" s="22" t="s">
        <v>3860</v>
      </c>
    </row>
    <row r="1126" spans="1:77">
      <c r="A1126" s="80" t="s">
        <v>2756</v>
      </c>
      <c r="B1126" s="17" t="s">
        <v>2757</v>
      </c>
      <c r="C1126" s="30">
        <v>24</v>
      </c>
      <c r="D1126" s="61">
        <v>1.5</v>
      </c>
      <c r="E1126" s="62">
        <v>7.8000000000000007</v>
      </c>
      <c r="F1126" s="20">
        <v>26.2</v>
      </c>
      <c r="G1126" s="20">
        <v>29.1</v>
      </c>
      <c r="H1126" s="21" t="s">
        <v>5049</v>
      </c>
      <c r="I1126" s="22" t="s">
        <v>3868</v>
      </c>
      <c r="BY1126" s="64"/>
    </row>
    <row r="1127" spans="1:77">
      <c r="A1127" s="81" t="s">
        <v>2514</v>
      </c>
      <c r="B1127" s="17" t="s">
        <v>2515</v>
      </c>
      <c r="C1127" s="7">
        <v>12</v>
      </c>
      <c r="D1127" s="6">
        <v>0.18</v>
      </c>
      <c r="E1127" s="3">
        <v>1</v>
      </c>
      <c r="F1127" s="20">
        <v>17.100000000000001</v>
      </c>
      <c r="G1127" s="20">
        <v>19</v>
      </c>
      <c r="H1127" s="21" t="s">
        <v>5050</v>
      </c>
      <c r="I1127" s="22" t="s">
        <v>3860</v>
      </c>
      <c r="BY1127" s="64"/>
    </row>
    <row r="1128" spans="1:77">
      <c r="A1128" s="81" t="s">
        <v>3855</v>
      </c>
      <c r="B1128" s="17" t="s">
        <v>3856</v>
      </c>
      <c r="C1128" s="7">
        <v>12</v>
      </c>
      <c r="D1128" s="6">
        <v>0.18</v>
      </c>
      <c r="E1128" s="3">
        <v>1</v>
      </c>
      <c r="F1128" s="20">
        <v>21.1</v>
      </c>
      <c r="G1128" s="20">
        <v>23.4</v>
      </c>
      <c r="H1128" s="21" t="s">
        <v>5051</v>
      </c>
      <c r="I1128" s="22" t="s">
        <v>3860</v>
      </c>
    </row>
    <row r="1129" spans="1:77">
      <c r="A1129" s="81" t="s">
        <v>2516</v>
      </c>
      <c r="B1129" s="17" t="s">
        <v>2517</v>
      </c>
      <c r="C1129" s="7">
        <v>12</v>
      </c>
      <c r="D1129" s="6">
        <v>0.18</v>
      </c>
      <c r="E1129" s="3">
        <v>1</v>
      </c>
      <c r="F1129" s="20">
        <v>21.1</v>
      </c>
      <c r="G1129" s="20">
        <v>23.4</v>
      </c>
      <c r="H1129" s="21" t="s">
        <v>5052</v>
      </c>
      <c r="I1129" s="22" t="s">
        <v>3860</v>
      </c>
    </row>
    <row r="1130" spans="1:77">
      <c r="A1130" s="81" t="s">
        <v>2518</v>
      </c>
      <c r="B1130" s="17" t="s">
        <v>2519</v>
      </c>
      <c r="C1130" s="7">
        <v>12</v>
      </c>
      <c r="D1130" s="6">
        <v>0.18</v>
      </c>
      <c r="E1130" s="3">
        <v>1</v>
      </c>
      <c r="F1130" s="20">
        <v>21.1</v>
      </c>
      <c r="G1130" s="20">
        <v>23.4</v>
      </c>
      <c r="H1130" s="21" t="s">
        <v>5053</v>
      </c>
      <c r="I1130" s="22" t="s">
        <v>3860</v>
      </c>
    </row>
    <row r="1131" spans="1:77">
      <c r="A1131" s="82" t="s">
        <v>2762</v>
      </c>
      <c r="B1131" s="17" t="s">
        <v>2763</v>
      </c>
      <c r="C1131" s="30">
        <v>12</v>
      </c>
      <c r="D1131" s="35">
        <v>0.3</v>
      </c>
      <c r="E1131" s="34">
        <v>2.9</v>
      </c>
      <c r="F1131" s="20">
        <v>23.8</v>
      </c>
      <c r="G1131" s="20">
        <v>26.4</v>
      </c>
      <c r="H1131" s="21" t="s">
        <v>5054</v>
      </c>
      <c r="I1131" s="22" t="s">
        <v>3860</v>
      </c>
    </row>
    <row r="1132" spans="1:77">
      <c r="A1132" s="4" t="s">
        <v>2375</v>
      </c>
      <c r="B1132" s="17" t="s">
        <v>2376</v>
      </c>
      <c r="C1132" s="7">
        <v>6</v>
      </c>
      <c r="D1132" s="6">
        <v>0.19</v>
      </c>
      <c r="E1132" s="3">
        <v>1.7600000000000002</v>
      </c>
      <c r="F1132" s="20">
        <v>24.5</v>
      </c>
      <c r="G1132" s="20">
        <v>27.2</v>
      </c>
      <c r="H1132" s="21" t="s">
        <v>5055</v>
      </c>
      <c r="I1132" s="22" t="s">
        <v>3860</v>
      </c>
    </row>
    <row r="1133" spans="1:77">
      <c r="A1133" s="4" t="s">
        <v>2377</v>
      </c>
      <c r="B1133" s="17" t="s">
        <v>2378</v>
      </c>
      <c r="C1133" s="7">
        <v>6</v>
      </c>
      <c r="D1133" s="6">
        <v>0.19</v>
      </c>
      <c r="E1133" s="3">
        <v>1.7600000000000002</v>
      </c>
      <c r="F1133" s="20">
        <v>30.7</v>
      </c>
      <c r="G1133" s="20">
        <v>34.1</v>
      </c>
      <c r="H1133" s="21" t="s">
        <v>5056</v>
      </c>
      <c r="I1133" s="22" t="s">
        <v>3860</v>
      </c>
    </row>
    <row r="1134" spans="1:77" ht="25.5">
      <c r="A1134" s="4" t="s">
        <v>6235</v>
      </c>
      <c r="B1134" s="37" t="s">
        <v>6236</v>
      </c>
      <c r="C1134" s="7">
        <v>6</v>
      </c>
      <c r="D1134" s="6">
        <v>0.19</v>
      </c>
      <c r="E1134" s="3">
        <v>1.7600000000000002</v>
      </c>
      <c r="F1134" s="20">
        <v>30.7</v>
      </c>
      <c r="G1134" s="20">
        <v>34.1</v>
      </c>
      <c r="H1134" s="21" t="s">
        <v>6333</v>
      </c>
      <c r="I1134" s="22" t="s">
        <v>3860</v>
      </c>
    </row>
    <row r="1135" spans="1:77">
      <c r="A1135" s="4" t="s">
        <v>2379</v>
      </c>
      <c r="B1135" s="17" t="s">
        <v>2380</v>
      </c>
      <c r="C1135" s="7">
        <v>6</v>
      </c>
      <c r="D1135" s="6">
        <v>0.19</v>
      </c>
      <c r="E1135" s="3">
        <v>1.7600000000000002</v>
      </c>
      <c r="F1135" s="20">
        <v>30.7</v>
      </c>
      <c r="G1135" s="20">
        <v>34.1</v>
      </c>
      <c r="H1135" s="21" t="s">
        <v>5057</v>
      </c>
      <c r="I1135" s="22" t="s">
        <v>3860</v>
      </c>
    </row>
    <row r="1136" spans="1:77">
      <c r="A1136" s="4" t="s">
        <v>2381</v>
      </c>
      <c r="B1136" s="17" t="s">
        <v>2382</v>
      </c>
      <c r="C1136" s="7">
        <v>6</v>
      </c>
      <c r="D1136" s="6">
        <v>0.19</v>
      </c>
      <c r="E1136" s="3">
        <v>1.7600000000000002</v>
      </c>
      <c r="F1136" s="20">
        <v>30.7</v>
      </c>
      <c r="G1136" s="20">
        <v>34.1</v>
      </c>
      <c r="H1136" s="21" t="s">
        <v>5058</v>
      </c>
      <c r="I1136" s="22" t="s">
        <v>3860</v>
      </c>
    </row>
    <row r="1137" spans="1:9">
      <c r="A1137" s="4" t="s">
        <v>2383</v>
      </c>
      <c r="B1137" s="17" t="s">
        <v>2384</v>
      </c>
      <c r="C1137" s="7">
        <v>6</v>
      </c>
      <c r="D1137" s="6">
        <v>0.19</v>
      </c>
      <c r="E1137" s="3">
        <v>1.7600000000000002</v>
      </c>
      <c r="F1137" s="20">
        <v>30.7</v>
      </c>
      <c r="G1137" s="20">
        <v>34.1</v>
      </c>
      <c r="H1137" s="21" t="s">
        <v>5059</v>
      </c>
      <c r="I1137" s="22" t="s">
        <v>3860</v>
      </c>
    </row>
    <row r="1138" spans="1:9">
      <c r="A1138" s="4" t="s">
        <v>2385</v>
      </c>
      <c r="B1138" s="17" t="s">
        <v>2386</v>
      </c>
      <c r="C1138" s="7">
        <v>6</v>
      </c>
      <c r="D1138" s="6">
        <v>0.19</v>
      </c>
      <c r="E1138" s="3">
        <v>1.7600000000000002</v>
      </c>
      <c r="F1138" s="20">
        <v>30.7</v>
      </c>
      <c r="G1138" s="20">
        <v>34.1</v>
      </c>
      <c r="H1138" s="21" t="s">
        <v>5060</v>
      </c>
      <c r="I1138" s="22" t="s">
        <v>3860</v>
      </c>
    </row>
    <row r="1139" spans="1:9">
      <c r="A1139" s="4" t="s">
        <v>2641</v>
      </c>
      <c r="B1139" s="17" t="s">
        <v>2642</v>
      </c>
      <c r="C1139" s="7">
        <v>12</v>
      </c>
      <c r="D1139" s="6">
        <v>0.24</v>
      </c>
      <c r="E1139" s="3">
        <v>2.09</v>
      </c>
      <c r="F1139" s="20">
        <v>21.9</v>
      </c>
      <c r="G1139" s="20">
        <v>24.3</v>
      </c>
      <c r="H1139" s="21" t="s">
        <v>5061</v>
      </c>
      <c r="I1139" s="22" t="s">
        <v>3860</v>
      </c>
    </row>
    <row r="1140" spans="1:9">
      <c r="A1140" s="4" t="s">
        <v>2643</v>
      </c>
      <c r="B1140" s="17" t="s">
        <v>2644</v>
      </c>
      <c r="C1140" s="7">
        <v>12</v>
      </c>
      <c r="D1140" s="6">
        <v>0.24</v>
      </c>
      <c r="E1140" s="3">
        <v>2.09</v>
      </c>
      <c r="F1140" s="20">
        <v>28.5</v>
      </c>
      <c r="G1140" s="20">
        <v>31.6</v>
      </c>
      <c r="H1140" s="21" t="s">
        <v>5062</v>
      </c>
      <c r="I1140" s="22" t="s">
        <v>3860</v>
      </c>
    </row>
    <row r="1141" spans="1:9">
      <c r="A1141" s="4" t="s">
        <v>2645</v>
      </c>
      <c r="B1141" s="17" t="s">
        <v>2646</v>
      </c>
      <c r="C1141" s="7">
        <v>12</v>
      </c>
      <c r="D1141" s="6">
        <v>0.24</v>
      </c>
      <c r="E1141" s="3">
        <v>2.09</v>
      </c>
      <c r="F1141" s="20">
        <v>28.5</v>
      </c>
      <c r="G1141" s="20">
        <v>31.6</v>
      </c>
      <c r="H1141" s="21" t="s">
        <v>5063</v>
      </c>
      <c r="I1141" s="22" t="s">
        <v>3860</v>
      </c>
    </row>
    <row r="1142" spans="1:9">
      <c r="A1142" s="4" t="s">
        <v>2647</v>
      </c>
      <c r="B1142" s="17" t="s">
        <v>2648</v>
      </c>
      <c r="C1142" s="7">
        <v>12</v>
      </c>
      <c r="D1142" s="6">
        <v>0.24</v>
      </c>
      <c r="E1142" s="3">
        <v>2.09</v>
      </c>
      <c r="F1142" s="20">
        <v>28.5</v>
      </c>
      <c r="G1142" s="20">
        <v>31.6</v>
      </c>
      <c r="H1142" s="21" t="s">
        <v>5064</v>
      </c>
      <c r="I1142" s="22" t="s">
        <v>3860</v>
      </c>
    </row>
    <row r="1143" spans="1:9">
      <c r="A1143" s="4" t="s">
        <v>2649</v>
      </c>
      <c r="B1143" s="17" t="s">
        <v>2650</v>
      </c>
      <c r="C1143" s="7">
        <v>12</v>
      </c>
      <c r="D1143" s="6">
        <v>0.24</v>
      </c>
      <c r="E1143" s="3">
        <v>2.09</v>
      </c>
      <c r="F1143" s="20">
        <v>28.5</v>
      </c>
      <c r="G1143" s="20">
        <v>31.6</v>
      </c>
      <c r="H1143" s="21" t="s">
        <v>5065</v>
      </c>
      <c r="I1143" s="22" t="s">
        <v>3860</v>
      </c>
    </row>
    <row r="1144" spans="1:9">
      <c r="A1144" s="83" t="s">
        <v>2684</v>
      </c>
      <c r="B1144" s="17" t="s">
        <v>2685</v>
      </c>
      <c r="C1144" s="7">
        <v>6</v>
      </c>
      <c r="D1144" s="6">
        <v>0.12607541358749999</v>
      </c>
      <c r="E1144" s="3">
        <v>5</v>
      </c>
      <c r="F1144" s="20">
        <v>89.5</v>
      </c>
      <c r="G1144" s="20">
        <v>99.3</v>
      </c>
      <c r="H1144" s="21" t="s">
        <v>5066</v>
      </c>
      <c r="I1144" s="22" t="s">
        <v>3860</v>
      </c>
    </row>
    <row r="1145" spans="1:9">
      <c r="A1145" s="83" t="s">
        <v>2682</v>
      </c>
      <c r="B1145" s="17" t="s">
        <v>2683</v>
      </c>
      <c r="C1145" s="7">
        <v>6</v>
      </c>
      <c r="D1145" s="6">
        <v>0.14452388496000002</v>
      </c>
      <c r="E1145" s="3">
        <v>3</v>
      </c>
      <c r="F1145" s="20">
        <v>89.5</v>
      </c>
      <c r="G1145" s="20">
        <v>99.3</v>
      </c>
      <c r="H1145" s="21" t="s">
        <v>5067</v>
      </c>
      <c r="I1145" s="22" t="s">
        <v>3860</v>
      </c>
    </row>
    <row r="1146" spans="1:9">
      <c r="A1146" s="84" t="s">
        <v>2539</v>
      </c>
      <c r="B1146" s="17" t="s">
        <v>2540</v>
      </c>
      <c r="C1146" s="7">
        <v>6</v>
      </c>
      <c r="D1146" s="69">
        <v>0.23</v>
      </c>
      <c r="E1146" s="70">
        <v>2</v>
      </c>
      <c r="F1146" s="20">
        <v>62</v>
      </c>
      <c r="G1146" s="20">
        <v>68.8</v>
      </c>
      <c r="H1146" s="21" t="s">
        <v>5068</v>
      </c>
      <c r="I1146" s="22" t="s">
        <v>3860</v>
      </c>
    </row>
    <row r="1147" spans="1:9">
      <c r="A1147" s="85" t="s">
        <v>2673</v>
      </c>
      <c r="B1147" s="17" t="s">
        <v>2674</v>
      </c>
      <c r="C1147" s="7">
        <v>12</v>
      </c>
      <c r="D1147" s="6">
        <v>0.18</v>
      </c>
      <c r="E1147" s="3">
        <v>1.9800000000000002</v>
      </c>
      <c r="F1147" s="20">
        <v>22.4</v>
      </c>
      <c r="G1147" s="20">
        <v>24.9</v>
      </c>
      <c r="H1147" s="21" t="s">
        <v>5069</v>
      </c>
      <c r="I1147" s="22" t="s">
        <v>3860</v>
      </c>
    </row>
    <row r="1148" spans="1:9">
      <c r="A1148" s="86" t="s">
        <v>2693</v>
      </c>
      <c r="B1148" s="17" t="s">
        <v>2694</v>
      </c>
      <c r="C1148" s="7">
        <v>12</v>
      </c>
      <c r="D1148" s="6">
        <v>0.2</v>
      </c>
      <c r="E1148" s="3">
        <v>1.7</v>
      </c>
      <c r="F1148" s="20">
        <v>12.3</v>
      </c>
      <c r="G1148" s="20">
        <v>13.7</v>
      </c>
      <c r="H1148" s="21" t="s">
        <v>5070</v>
      </c>
      <c r="I1148" s="22" t="s">
        <v>3860</v>
      </c>
    </row>
    <row r="1149" spans="1:9">
      <c r="A1149" s="4" t="s">
        <v>2299</v>
      </c>
      <c r="B1149" s="17" t="s">
        <v>2300</v>
      </c>
      <c r="C1149" s="7">
        <v>6</v>
      </c>
      <c r="D1149" s="69">
        <v>0.38</v>
      </c>
      <c r="E1149" s="70">
        <v>6</v>
      </c>
      <c r="F1149" s="20">
        <v>57.9</v>
      </c>
      <c r="G1149" s="20">
        <v>64.3</v>
      </c>
      <c r="H1149" s="21" t="s">
        <v>5071</v>
      </c>
      <c r="I1149" s="22" t="s">
        <v>3860</v>
      </c>
    </row>
    <row r="1150" spans="1:9">
      <c r="A1150" s="87" t="s">
        <v>2230</v>
      </c>
      <c r="B1150" s="17" t="s">
        <v>2231</v>
      </c>
      <c r="C1150" s="30">
        <v>6</v>
      </c>
      <c r="D1150" s="69">
        <v>0.18</v>
      </c>
      <c r="E1150" s="62">
        <v>4</v>
      </c>
      <c r="F1150" s="20">
        <v>21.1</v>
      </c>
      <c r="G1150" s="20">
        <v>23.4</v>
      </c>
      <c r="H1150" s="21" t="s">
        <v>5072</v>
      </c>
      <c r="I1150" s="22" t="s">
        <v>3860</v>
      </c>
    </row>
    <row r="1151" spans="1:9">
      <c r="A1151" s="87" t="s">
        <v>2228</v>
      </c>
      <c r="B1151" s="17" t="s">
        <v>2229</v>
      </c>
      <c r="C1151" s="30">
        <v>6</v>
      </c>
      <c r="D1151" s="69">
        <v>0.21</v>
      </c>
      <c r="E1151" s="62">
        <v>5</v>
      </c>
      <c r="F1151" s="20">
        <v>25</v>
      </c>
      <c r="G1151" s="20">
        <v>27.8</v>
      </c>
      <c r="H1151" s="21" t="s">
        <v>5073</v>
      </c>
      <c r="I1151" s="22" t="s">
        <v>3860</v>
      </c>
    </row>
    <row r="1152" spans="1:9">
      <c r="A1152" s="87" t="s">
        <v>2232</v>
      </c>
      <c r="B1152" s="17" t="s">
        <v>2233</v>
      </c>
      <c r="C1152" s="30">
        <v>6</v>
      </c>
      <c r="D1152" s="69">
        <v>0.21</v>
      </c>
      <c r="E1152" s="62">
        <v>9</v>
      </c>
      <c r="F1152" s="20">
        <v>46.1</v>
      </c>
      <c r="G1152" s="20">
        <v>51.2</v>
      </c>
      <c r="H1152" s="21" t="s">
        <v>5074</v>
      </c>
      <c r="I1152" s="22" t="s">
        <v>3860</v>
      </c>
    </row>
    <row r="1153" spans="1:9">
      <c r="A1153" s="88" t="s">
        <v>2287</v>
      </c>
      <c r="B1153" s="17" t="s">
        <v>2259</v>
      </c>
      <c r="C1153" s="7">
        <v>6</v>
      </c>
      <c r="D1153" s="6">
        <v>0.18</v>
      </c>
      <c r="E1153" s="3">
        <v>2.8600000000000003</v>
      </c>
      <c r="F1153" s="20">
        <v>21.1</v>
      </c>
      <c r="G1153" s="20">
        <v>23.4</v>
      </c>
      <c r="H1153" s="21" t="s">
        <v>5075</v>
      </c>
      <c r="I1153" s="22" t="s">
        <v>3860</v>
      </c>
    </row>
    <row r="1154" spans="1:9">
      <c r="A1154" s="88" t="s">
        <v>2288</v>
      </c>
      <c r="B1154" s="17" t="s">
        <v>2289</v>
      </c>
      <c r="C1154" s="7">
        <v>6</v>
      </c>
      <c r="D1154" s="6">
        <v>0.18</v>
      </c>
      <c r="E1154" s="3">
        <v>2.8600000000000003</v>
      </c>
      <c r="F1154" s="20">
        <v>21.1</v>
      </c>
      <c r="G1154" s="20">
        <v>23.4</v>
      </c>
      <c r="H1154" s="21" t="s">
        <v>5076</v>
      </c>
      <c r="I1154" s="22" t="s">
        <v>3860</v>
      </c>
    </row>
    <row r="1155" spans="1:9">
      <c r="A1155" s="88" t="s">
        <v>2290</v>
      </c>
      <c r="B1155" s="17" t="s">
        <v>2291</v>
      </c>
      <c r="C1155" s="7">
        <v>6</v>
      </c>
      <c r="D1155" s="6">
        <v>0.18</v>
      </c>
      <c r="E1155" s="3">
        <v>2.8600000000000003</v>
      </c>
      <c r="F1155" s="20">
        <v>21.1</v>
      </c>
      <c r="G1155" s="20">
        <v>23.4</v>
      </c>
      <c r="H1155" s="21" t="s">
        <v>5077</v>
      </c>
      <c r="I1155" s="22" t="s">
        <v>3860</v>
      </c>
    </row>
    <row r="1156" spans="1:9">
      <c r="A1156" s="88" t="s">
        <v>2292</v>
      </c>
      <c r="B1156" s="17" t="s">
        <v>2293</v>
      </c>
      <c r="C1156" s="7">
        <v>6</v>
      </c>
      <c r="D1156" s="6">
        <v>0.18</v>
      </c>
      <c r="E1156" s="3">
        <v>2.8600000000000003</v>
      </c>
      <c r="F1156" s="20">
        <v>21.1</v>
      </c>
      <c r="G1156" s="20">
        <v>23.4</v>
      </c>
      <c r="H1156" s="21" t="s">
        <v>5078</v>
      </c>
      <c r="I1156" s="22" t="s">
        <v>3860</v>
      </c>
    </row>
    <row r="1157" spans="1:9">
      <c r="A1157" s="88" t="s">
        <v>2294</v>
      </c>
      <c r="B1157" s="17" t="s">
        <v>2295</v>
      </c>
      <c r="C1157" s="7">
        <v>6</v>
      </c>
      <c r="D1157" s="6">
        <v>0.18</v>
      </c>
      <c r="E1157" s="3">
        <v>2.8600000000000003</v>
      </c>
      <c r="F1157" s="20">
        <v>21.1</v>
      </c>
      <c r="G1157" s="20">
        <v>23.4</v>
      </c>
      <c r="H1157" s="21" t="s">
        <v>5079</v>
      </c>
      <c r="I1157" s="22" t="s">
        <v>3860</v>
      </c>
    </row>
    <row r="1158" spans="1:9">
      <c r="A1158" s="88" t="s">
        <v>2296</v>
      </c>
      <c r="B1158" s="17" t="s">
        <v>2297</v>
      </c>
      <c r="C1158" s="7">
        <v>6</v>
      </c>
      <c r="D1158" s="6">
        <v>0.18</v>
      </c>
      <c r="E1158" s="3">
        <v>2.8600000000000003</v>
      </c>
      <c r="F1158" s="20">
        <v>21.1</v>
      </c>
      <c r="G1158" s="20">
        <v>23.4</v>
      </c>
      <c r="H1158" s="21" t="s">
        <v>5080</v>
      </c>
      <c r="I1158" s="22" t="s">
        <v>3860</v>
      </c>
    </row>
    <row r="1159" spans="1:9">
      <c r="A1159" s="52" t="s">
        <v>2276</v>
      </c>
      <c r="B1159" s="17" t="s">
        <v>2245</v>
      </c>
      <c r="C1159" s="7">
        <v>6</v>
      </c>
      <c r="D1159" s="6">
        <v>0.21</v>
      </c>
      <c r="E1159" s="3">
        <v>3.3000000000000003</v>
      </c>
      <c r="F1159" s="20">
        <v>26.2</v>
      </c>
      <c r="G1159" s="20">
        <v>29.1</v>
      </c>
      <c r="H1159" s="21" t="s">
        <v>5081</v>
      </c>
      <c r="I1159" s="22" t="s">
        <v>3860</v>
      </c>
    </row>
    <row r="1160" spans="1:9">
      <c r="A1160" s="52" t="s">
        <v>2277</v>
      </c>
      <c r="B1160" s="17" t="s">
        <v>2278</v>
      </c>
      <c r="C1160" s="7">
        <v>6</v>
      </c>
      <c r="D1160" s="6">
        <v>0.21</v>
      </c>
      <c r="E1160" s="3">
        <v>3.3000000000000003</v>
      </c>
      <c r="F1160" s="20">
        <v>26.2</v>
      </c>
      <c r="G1160" s="20">
        <v>29.1</v>
      </c>
      <c r="H1160" s="21" t="s">
        <v>5082</v>
      </c>
      <c r="I1160" s="22" t="s">
        <v>3860</v>
      </c>
    </row>
    <row r="1161" spans="1:9">
      <c r="A1161" s="52" t="s">
        <v>2279</v>
      </c>
      <c r="B1161" s="17" t="s">
        <v>2280</v>
      </c>
      <c r="C1161" s="7">
        <v>6</v>
      </c>
      <c r="D1161" s="6">
        <v>0.21</v>
      </c>
      <c r="E1161" s="3">
        <v>3.3000000000000003</v>
      </c>
      <c r="F1161" s="20">
        <v>26.2</v>
      </c>
      <c r="G1161" s="20">
        <v>29.1</v>
      </c>
      <c r="H1161" s="21" t="s">
        <v>5083</v>
      </c>
      <c r="I1161" s="22" t="s">
        <v>3860</v>
      </c>
    </row>
    <row r="1162" spans="1:9">
      <c r="A1162" s="52" t="s">
        <v>2281</v>
      </c>
      <c r="B1162" s="17" t="s">
        <v>2282</v>
      </c>
      <c r="C1162" s="7">
        <v>6</v>
      </c>
      <c r="D1162" s="6">
        <v>0.21</v>
      </c>
      <c r="E1162" s="3">
        <v>3.3000000000000003</v>
      </c>
      <c r="F1162" s="20">
        <v>26.2</v>
      </c>
      <c r="G1162" s="20">
        <v>29.1</v>
      </c>
      <c r="H1162" s="21" t="s">
        <v>5084</v>
      </c>
      <c r="I1162" s="22" t="s">
        <v>3860</v>
      </c>
    </row>
    <row r="1163" spans="1:9">
      <c r="A1163" s="52" t="s">
        <v>2283</v>
      </c>
      <c r="B1163" s="17" t="s">
        <v>2284</v>
      </c>
      <c r="C1163" s="7">
        <v>6</v>
      </c>
      <c r="D1163" s="6">
        <v>0.21</v>
      </c>
      <c r="E1163" s="3">
        <v>3.3000000000000003</v>
      </c>
      <c r="F1163" s="20">
        <v>26.2</v>
      </c>
      <c r="G1163" s="20">
        <v>29.1</v>
      </c>
      <c r="H1163" s="21" t="s">
        <v>5085</v>
      </c>
      <c r="I1163" s="22" t="s">
        <v>3860</v>
      </c>
    </row>
    <row r="1164" spans="1:9">
      <c r="A1164" s="52" t="s">
        <v>2285</v>
      </c>
      <c r="B1164" s="17" t="s">
        <v>2286</v>
      </c>
      <c r="C1164" s="7">
        <v>6</v>
      </c>
      <c r="D1164" s="6">
        <v>0.21</v>
      </c>
      <c r="E1164" s="3">
        <v>3.3000000000000003</v>
      </c>
      <c r="F1164" s="20">
        <v>26.2</v>
      </c>
      <c r="G1164" s="20">
        <v>29.1</v>
      </c>
      <c r="H1164" s="21" t="s">
        <v>5086</v>
      </c>
      <c r="I1164" s="22" t="s">
        <v>3860</v>
      </c>
    </row>
    <row r="1165" spans="1:9">
      <c r="A1165" s="4" t="s">
        <v>2341</v>
      </c>
      <c r="B1165" s="17" t="s">
        <v>2953</v>
      </c>
      <c r="C1165" s="7">
        <v>6</v>
      </c>
      <c r="D1165" s="6">
        <v>0.66</v>
      </c>
      <c r="E1165" s="3">
        <v>7</v>
      </c>
      <c r="F1165" s="20">
        <v>36.799999999999997</v>
      </c>
      <c r="G1165" s="20">
        <v>40.799999999999997</v>
      </c>
      <c r="H1165" s="21" t="s">
        <v>5087</v>
      </c>
      <c r="I1165" s="22" t="s">
        <v>3860</v>
      </c>
    </row>
    <row r="1166" spans="1:9">
      <c r="A1166" s="4" t="s">
        <v>2342</v>
      </c>
      <c r="B1166" s="17" t="s">
        <v>2954</v>
      </c>
      <c r="C1166" s="7">
        <v>6</v>
      </c>
      <c r="D1166" s="6">
        <v>0.66</v>
      </c>
      <c r="E1166" s="3">
        <v>7</v>
      </c>
      <c r="F1166" s="20">
        <v>45.9</v>
      </c>
      <c r="G1166" s="20">
        <v>50.9</v>
      </c>
      <c r="H1166" s="21" t="s">
        <v>5088</v>
      </c>
      <c r="I1166" s="22" t="s">
        <v>3860</v>
      </c>
    </row>
    <row r="1167" spans="1:9">
      <c r="A1167" s="4" t="s">
        <v>2343</v>
      </c>
      <c r="B1167" s="17" t="s">
        <v>2955</v>
      </c>
      <c r="C1167" s="7">
        <v>6</v>
      </c>
      <c r="D1167" s="6">
        <v>0.66</v>
      </c>
      <c r="E1167" s="3">
        <v>7</v>
      </c>
      <c r="F1167" s="20">
        <v>45.9</v>
      </c>
      <c r="G1167" s="20">
        <v>50.9</v>
      </c>
      <c r="H1167" s="21" t="s">
        <v>5089</v>
      </c>
      <c r="I1167" s="22" t="s">
        <v>3860</v>
      </c>
    </row>
    <row r="1168" spans="1:9">
      <c r="A1168" s="4" t="s">
        <v>2344</v>
      </c>
      <c r="B1168" s="17" t="s">
        <v>2956</v>
      </c>
      <c r="C1168" s="7">
        <v>6</v>
      </c>
      <c r="D1168" s="6">
        <v>0.66</v>
      </c>
      <c r="E1168" s="3">
        <v>7</v>
      </c>
      <c r="F1168" s="20">
        <v>45.9</v>
      </c>
      <c r="G1168" s="20">
        <v>50.9</v>
      </c>
      <c r="H1168" s="21" t="s">
        <v>5090</v>
      </c>
      <c r="I1168" s="22" t="s">
        <v>3860</v>
      </c>
    </row>
    <row r="1169" spans="1:9">
      <c r="A1169" s="4" t="s">
        <v>2345</v>
      </c>
      <c r="B1169" s="17" t="s">
        <v>2957</v>
      </c>
      <c r="C1169" s="7">
        <v>6</v>
      </c>
      <c r="D1169" s="6">
        <v>0.66</v>
      </c>
      <c r="E1169" s="3">
        <v>7</v>
      </c>
      <c r="F1169" s="20">
        <v>45.9</v>
      </c>
      <c r="G1169" s="20">
        <v>50.9</v>
      </c>
      <c r="H1169" s="21" t="s">
        <v>5091</v>
      </c>
      <c r="I1169" s="22" t="s">
        <v>3860</v>
      </c>
    </row>
    <row r="1170" spans="1:9">
      <c r="A1170" s="4" t="s">
        <v>2346</v>
      </c>
      <c r="B1170" s="17" t="s">
        <v>2958</v>
      </c>
      <c r="C1170" s="7">
        <v>6</v>
      </c>
      <c r="D1170" s="6">
        <v>0.66</v>
      </c>
      <c r="E1170" s="3">
        <v>7</v>
      </c>
      <c r="F1170" s="20">
        <v>45.9</v>
      </c>
      <c r="G1170" s="20">
        <v>50.9</v>
      </c>
      <c r="H1170" s="21" t="s">
        <v>5092</v>
      </c>
      <c r="I1170" s="22" t="s">
        <v>3860</v>
      </c>
    </row>
    <row r="1171" spans="1:9">
      <c r="A1171" s="4" t="s">
        <v>2298</v>
      </c>
      <c r="B1171" s="17" t="s">
        <v>2959</v>
      </c>
      <c r="C1171" s="7">
        <v>6</v>
      </c>
      <c r="D1171" s="69">
        <v>0.38</v>
      </c>
      <c r="E1171" s="70">
        <v>6</v>
      </c>
      <c r="F1171" s="20">
        <v>57.9</v>
      </c>
      <c r="G1171" s="20">
        <v>64.3</v>
      </c>
      <c r="H1171" s="21" t="s">
        <v>5093</v>
      </c>
      <c r="I1171" s="22" t="s">
        <v>3860</v>
      </c>
    </row>
    <row r="1172" spans="1:9">
      <c r="A1172" s="24" t="s">
        <v>2301</v>
      </c>
      <c r="B1172" s="17" t="s">
        <v>2302</v>
      </c>
      <c r="C1172" s="25">
        <v>6</v>
      </c>
      <c r="D1172" s="26">
        <v>0.40300076470588236</v>
      </c>
      <c r="E1172" s="25">
        <v>9.1300000000000008</v>
      </c>
      <c r="F1172" s="20">
        <v>48.4</v>
      </c>
      <c r="G1172" s="20">
        <v>53.7</v>
      </c>
      <c r="H1172" s="21" t="s">
        <v>5094</v>
      </c>
      <c r="I1172" s="22" t="s">
        <v>3860</v>
      </c>
    </row>
    <row r="1173" spans="1:9">
      <c r="A1173" s="24" t="s">
        <v>2303</v>
      </c>
      <c r="B1173" s="17" t="s">
        <v>2304</v>
      </c>
      <c r="C1173" s="25">
        <v>6</v>
      </c>
      <c r="D1173" s="26">
        <v>0.52556285294117644</v>
      </c>
      <c r="E1173" s="25">
        <v>10.450000000000001</v>
      </c>
      <c r="F1173" s="20">
        <v>52.2</v>
      </c>
      <c r="G1173" s="20">
        <v>57.9</v>
      </c>
      <c r="H1173" s="21" t="s">
        <v>5095</v>
      </c>
      <c r="I1173" s="22" t="s">
        <v>3860</v>
      </c>
    </row>
    <row r="1174" spans="1:9">
      <c r="A1174" s="89" t="s">
        <v>2764</v>
      </c>
      <c r="B1174" s="17" t="s">
        <v>2765</v>
      </c>
      <c r="C1174" s="25">
        <v>12</v>
      </c>
      <c r="D1174" s="26">
        <v>0.28000000000000003</v>
      </c>
      <c r="E1174" s="25">
        <v>2.93</v>
      </c>
      <c r="F1174" s="20">
        <v>26</v>
      </c>
      <c r="G1174" s="20">
        <v>28.9</v>
      </c>
      <c r="H1174" s="21" t="s">
        <v>5096</v>
      </c>
      <c r="I1174" s="22" t="s">
        <v>3860</v>
      </c>
    </row>
    <row r="1175" spans="1:9">
      <c r="A1175" s="4" t="s">
        <v>2478</v>
      </c>
      <c r="B1175" s="17" t="s">
        <v>2479</v>
      </c>
      <c r="C1175" s="7">
        <v>12</v>
      </c>
      <c r="D1175" s="6">
        <v>0.24</v>
      </c>
      <c r="E1175" s="3">
        <v>2.2000000000000002</v>
      </c>
      <c r="F1175" s="20">
        <v>36.799999999999997</v>
      </c>
      <c r="G1175" s="20">
        <v>40.799999999999997</v>
      </c>
      <c r="H1175" s="21" t="s">
        <v>5097</v>
      </c>
      <c r="I1175" s="22" t="s">
        <v>3860</v>
      </c>
    </row>
    <row r="1176" spans="1:9">
      <c r="A1176" s="4" t="s">
        <v>2480</v>
      </c>
      <c r="B1176" s="17" t="s">
        <v>2481</v>
      </c>
      <c r="C1176" s="7">
        <v>12</v>
      </c>
      <c r="D1176" s="6">
        <v>0.24</v>
      </c>
      <c r="E1176" s="3">
        <v>2.2000000000000002</v>
      </c>
      <c r="F1176" s="20">
        <v>36.799999999999997</v>
      </c>
      <c r="G1176" s="20">
        <v>40.799999999999997</v>
      </c>
      <c r="H1176" s="21" t="s">
        <v>5098</v>
      </c>
      <c r="I1176" s="22" t="s">
        <v>3860</v>
      </c>
    </row>
    <row r="1177" spans="1:9">
      <c r="A1177" s="90" t="s">
        <v>2703</v>
      </c>
      <c r="B1177" s="17" t="s">
        <v>2960</v>
      </c>
      <c r="C1177" s="30">
        <v>12</v>
      </c>
      <c r="D1177" s="61">
        <v>0.4375</v>
      </c>
      <c r="E1177" s="62">
        <v>6</v>
      </c>
      <c r="F1177" s="20">
        <v>32.4</v>
      </c>
      <c r="G1177" s="20">
        <v>36</v>
      </c>
      <c r="H1177" s="21" t="s">
        <v>5099</v>
      </c>
      <c r="I1177" s="22" t="s">
        <v>3860</v>
      </c>
    </row>
    <row r="1178" spans="1:9">
      <c r="A1178" s="52" t="s">
        <v>2347</v>
      </c>
      <c r="B1178" s="17" t="s">
        <v>2348</v>
      </c>
      <c r="C1178" s="7">
        <v>6</v>
      </c>
      <c r="D1178" s="6">
        <v>0.21</v>
      </c>
      <c r="E1178" s="3">
        <v>3.3000000000000003</v>
      </c>
      <c r="F1178" s="20">
        <v>35.299999999999997</v>
      </c>
      <c r="G1178" s="20">
        <v>39.200000000000003</v>
      </c>
      <c r="H1178" s="21" t="s">
        <v>5100</v>
      </c>
      <c r="I1178" s="22" t="s">
        <v>3860</v>
      </c>
    </row>
    <row r="1179" spans="1:9">
      <c r="A1179" s="90" t="s">
        <v>2707</v>
      </c>
      <c r="B1179" s="17" t="s">
        <v>2961</v>
      </c>
      <c r="C1179" s="30">
        <v>12</v>
      </c>
      <c r="D1179" s="61">
        <v>0.4375</v>
      </c>
      <c r="E1179" s="62">
        <v>4.5</v>
      </c>
      <c r="F1179" s="20">
        <v>33</v>
      </c>
      <c r="G1179" s="20">
        <v>36.6</v>
      </c>
      <c r="H1179" s="21" t="s">
        <v>5101</v>
      </c>
      <c r="I1179" s="22" t="s">
        <v>3860</v>
      </c>
    </row>
    <row r="1180" spans="1:9">
      <c r="A1180" s="48" t="s">
        <v>2529</v>
      </c>
      <c r="B1180" s="17" t="s">
        <v>2962</v>
      </c>
      <c r="C1180" s="7">
        <v>6</v>
      </c>
      <c r="D1180" s="69">
        <v>0.08</v>
      </c>
      <c r="E1180" s="70">
        <v>2.0019999999999998</v>
      </c>
      <c r="F1180" s="20">
        <v>16.100000000000001</v>
      </c>
      <c r="G1180" s="20">
        <v>17.899999999999999</v>
      </c>
      <c r="H1180" s="21" t="s">
        <v>5102</v>
      </c>
      <c r="I1180" s="22" t="s">
        <v>3860</v>
      </c>
    </row>
    <row r="1181" spans="1:9">
      <c r="A1181" s="48" t="s">
        <v>2530</v>
      </c>
      <c r="B1181" s="17" t="s">
        <v>2963</v>
      </c>
      <c r="C1181" s="7">
        <v>6</v>
      </c>
      <c r="D1181" s="69">
        <v>0.11</v>
      </c>
      <c r="E1181" s="70">
        <v>2.7500000000000004</v>
      </c>
      <c r="F1181" s="20">
        <v>24</v>
      </c>
      <c r="G1181" s="20">
        <v>26.6</v>
      </c>
      <c r="H1181" s="21" t="s">
        <v>5103</v>
      </c>
      <c r="I1181" s="22" t="s">
        <v>3860</v>
      </c>
    </row>
    <row r="1182" spans="1:9">
      <c r="A1182" s="4" t="s">
        <v>2476</v>
      </c>
      <c r="B1182" s="17" t="s">
        <v>2477</v>
      </c>
      <c r="C1182" s="7">
        <v>12</v>
      </c>
      <c r="D1182" s="6">
        <v>0.24</v>
      </c>
      <c r="E1182" s="3">
        <v>2.2000000000000002</v>
      </c>
      <c r="F1182" s="20">
        <v>31.5</v>
      </c>
      <c r="G1182" s="20">
        <v>35</v>
      </c>
      <c r="H1182" s="21" t="s">
        <v>5104</v>
      </c>
      <c r="I1182" s="22" t="s">
        <v>3860</v>
      </c>
    </row>
    <row r="1183" spans="1:9">
      <c r="A1183" s="48" t="s">
        <v>2531</v>
      </c>
      <c r="B1183" s="17" t="s">
        <v>2964</v>
      </c>
      <c r="C1183" s="7">
        <v>6</v>
      </c>
      <c r="D1183" s="69">
        <v>0.47</v>
      </c>
      <c r="E1183" s="70">
        <v>12</v>
      </c>
      <c r="F1183" s="20">
        <v>64.099999999999994</v>
      </c>
      <c r="G1183" s="20">
        <v>71.2</v>
      </c>
      <c r="H1183" s="21" t="s">
        <v>5105</v>
      </c>
      <c r="I1183" s="22" t="s">
        <v>3860</v>
      </c>
    </row>
    <row r="1184" spans="1:9">
      <c r="A1184" s="4" t="s">
        <v>2494</v>
      </c>
      <c r="B1184" s="17" t="s">
        <v>2965</v>
      </c>
      <c r="C1184" s="7">
        <v>12</v>
      </c>
      <c r="D1184" s="6">
        <v>0.15185235</v>
      </c>
      <c r="E1184" s="3">
        <v>3.3000000000000003</v>
      </c>
      <c r="F1184" s="20">
        <v>30.9</v>
      </c>
      <c r="G1184" s="20">
        <v>34.299999999999997</v>
      </c>
      <c r="H1184" s="21" t="s">
        <v>5106</v>
      </c>
      <c r="I1184" s="22" t="s">
        <v>3860</v>
      </c>
    </row>
    <row r="1185" spans="1:9">
      <c r="A1185" s="4" t="s">
        <v>2495</v>
      </c>
      <c r="B1185" s="17" t="s">
        <v>2966</v>
      </c>
      <c r="C1185" s="7">
        <v>12</v>
      </c>
      <c r="D1185" s="6">
        <v>0.15185235</v>
      </c>
      <c r="E1185" s="3">
        <v>3.3000000000000003</v>
      </c>
      <c r="F1185" s="20">
        <v>36.700000000000003</v>
      </c>
      <c r="G1185" s="20">
        <v>40.700000000000003</v>
      </c>
      <c r="H1185" s="21" t="s">
        <v>5107</v>
      </c>
      <c r="I1185" s="22" t="s">
        <v>3860</v>
      </c>
    </row>
    <row r="1186" spans="1:9">
      <c r="A1186" s="4" t="s">
        <v>2496</v>
      </c>
      <c r="B1186" s="17" t="s">
        <v>2967</v>
      </c>
      <c r="C1186" s="7">
        <v>12</v>
      </c>
      <c r="D1186" s="6">
        <v>0.15185235</v>
      </c>
      <c r="E1186" s="3">
        <v>3.3000000000000003</v>
      </c>
      <c r="F1186" s="20">
        <v>36.700000000000003</v>
      </c>
      <c r="G1186" s="20">
        <v>40.700000000000003</v>
      </c>
      <c r="H1186" s="21" t="s">
        <v>5108</v>
      </c>
      <c r="I1186" s="22" t="s">
        <v>3860</v>
      </c>
    </row>
    <row r="1187" spans="1:9">
      <c r="A1187" s="4" t="s">
        <v>2497</v>
      </c>
      <c r="B1187" s="17" t="s">
        <v>2968</v>
      </c>
      <c r="C1187" s="7">
        <v>12</v>
      </c>
      <c r="D1187" s="6">
        <v>0.15185235</v>
      </c>
      <c r="E1187" s="3">
        <v>3.3000000000000003</v>
      </c>
      <c r="F1187" s="20">
        <v>36.700000000000003</v>
      </c>
      <c r="G1187" s="20">
        <v>40.700000000000003</v>
      </c>
      <c r="H1187" s="21" t="s">
        <v>5109</v>
      </c>
      <c r="I1187" s="22" t="s">
        <v>3860</v>
      </c>
    </row>
    <row r="1188" spans="1:9">
      <c r="A1188" s="4" t="s">
        <v>2498</v>
      </c>
      <c r="B1188" s="17" t="s">
        <v>2969</v>
      </c>
      <c r="C1188" s="7">
        <v>12</v>
      </c>
      <c r="D1188" s="6">
        <v>0.15185235</v>
      </c>
      <c r="E1188" s="3">
        <v>3.3000000000000003</v>
      </c>
      <c r="F1188" s="20">
        <v>36.700000000000003</v>
      </c>
      <c r="G1188" s="20">
        <v>40.700000000000003</v>
      </c>
      <c r="H1188" s="21" t="s">
        <v>5110</v>
      </c>
      <c r="I1188" s="22" t="s">
        <v>3860</v>
      </c>
    </row>
    <row r="1189" spans="1:9">
      <c r="A1189" s="4" t="s">
        <v>2499</v>
      </c>
      <c r="B1189" s="17" t="s">
        <v>2970</v>
      </c>
      <c r="C1189" s="7">
        <v>12</v>
      </c>
      <c r="D1189" s="6">
        <v>0.15185235</v>
      </c>
      <c r="E1189" s="3">
        <v>3.3000000000000003</v>
      </c>
      <c r="F1189" s="20">
        <v>36.700000000000003</v>
      </c>
      <c r="G1189" s="20">
        <v>40.700000000000003</v>
      </c>
      <c r="H1189" s="21" t="s">
        <v>5111</v>
      </c>
      <c r="I1189" s="22" t="s">
        <v>3860</v>
      </c>
    </row>
    <row r="1190" spans="1:9">
      <c r="A1190" s="91" t="s">
        <v>2755</v>
      </c>
      <c r="B1190" s="17" t="s">
        <v>2971</v>
      </c>
      <c r="C1190" s="7">
        <v>12</v>
      </c>
      <c r="D1190" s="6">
        <v>0.45</v>
      </c>
      <c r="E1190" s="3">
        <v>3.5</v>
      </c>
      <c r="F1190" s="20">
        <v>9.6999999999999993</v>
      </c>
      <c r="G1190" s="20">
        <v>10.8</v>
      </c>
      <c r="H1190" s="21" t="s">
        <v>5112</v>
      </c>
      <c r="I1190" s="22" t="s">
        <v>3860</v>
      </c>
    </row>
    <row r="1191" spans="1:9">
      <c r="A1191" s="92" t="s">
        <v>2802</v>
      </c>
      <c r="B1191" s="17" t="s">
        <v>2803</v>
      </c>
      <c r="C1191" s="93">
        <v>1</v>
      </c>
      <c r="D1191" s="94">
        <v>0.25</v>
      </c>
      <c r="E1191" s="95">
        <v>3</v>
      </c>
      <c r="F1191" s="20">
        <v>186.8</v>
      </c>
      <c r="G1191" s="20">
        <v>207.3</v>
      </c>
      <c r="H1191" s="21" t="s">
        <v>5113</v>
      </c>
      <c r="I1191" s="22" t="s">
        <v>3860</v>
      </c>
    </row>
    <row r="1192" spans="1:9">
      <c r="A1192" s="92" t="s">
        <v>2804</v>
      </c>
      <c r="B1192" s="17" t="s">
        <v>2805</v>
      </c>
      <c r="C1192" s="93">
        <v>1</v>
      </c>
      <c r="D1192" s="94">
        <v>0.25</v>
      </c>
      <c r="E1192" s="95">
        <v>3</v>
      </c>
      <c r="F1192" s="20">
        <v>207.2</v>
      </c>
      <c r="G1192" s="20">
        <v>230</v>
      </c>
      <c r="H1192" s="21" t="s">
        <v>5114</v>
      </c>
      <c r="I1192" s="22" t="s">
        <v>3860</v>
      </c>
    </row>
    <row r="1193" spans="1:9">
      <c r="A1193" s="123" t="s">
        <v>6380</v>
      </c>
      <c r="B1193" s="113" t="s">
        <v>6381</v>
      </c>
      <c r="C1193" s="124">
        <v>1</v>
      </c>
      <c r="D1193" s="125">
        <v>0.25</v>
      </c>
      <c r="E1193" s="126">
        <v>3</v>
      </c>
      <c r="F1193" s="116">
        <v>207.2</v>
      </c>
      <c r="G1193" s="20">
        <v>230</v>
      </c>
      <c r="H1193" s="27" t="s">
        <v>6596</v>
      </c>
      <c r="I1193" s="27" t="s">
        <v>3860</v>
      </c>
    </row>
    <row r="1194" spans="1:9">
      <c r="A1194" s="92" t="s">
        <v>2806</v>
      </c>
      <c r="B1194" s="17" t="s">
        <v>2807</v>
      </c>
      <c r="C1194" s="93">
        <v>1</v>
      </c>
      <c r="D1194" s="94">
        <v>0.25</v>
      </c>
      <c r="E1194" s="95">
        <v>3</v>
      </c>
      <c r="F1194" s="20">
        <v>207.2</v>
      </c>
      <c r="G1194" s="20">
        <v>230</v>
      </c>
      <c r="H1194" s="21" t="s">
        <v>5115</v>
      </c>
      <c r="I1194" s="22" t="s">
        <v>3860</v>
      </c>
    </row>
    <row r="1195" spans="1:9">
      <c r="A1195" s="92" t="s">
        <v>2808</v>
      </c>
      <c r="B1195" s="17" t="s">
        <v>2809</v>
      </c>
      <c r="C1195" s="93">
        <v>1</v>
      </c>
      <c r="D1195" s="94">
        <v>0.25</v>
      </c>
      <c r="E1195" s="95">
        <v>3</v>
      </c>
      <c r="F1195" s="20">
        <v>207.2</v>
      </c>
      <c r="G1195" s="20">
        <v>230</v>
      </c>
      <c r="H1195" s="21" t="s">
        <v>5116</v>
      </c>
      <c r="I1195" s="22" t="s">
        <v>3860</v>
      </c>
    </row>
    <row r="1196" spans="1:9">
      <c r="A1196" s="92" t="s">
        <v>2810</v>
      </c>
      <c r="B1196" s="17" t="s">
        <v>2811</v>
      </c>
      <c r="C1196" s="93">
        <v>1</v>
      </c>
      <c r="D1196" s="94">
        <v>0.25</v>
      </c>
      <c r="E1196" s="95">
        <v>3</v>
      </c>
      <c r="F1196" s="20">
        <v>207.2</v>
      </c>
      <c r="G1196" s="20">
        <v>230</v>
      </c>
      <c r="H1196" s="21" t="s">
        <v>5117</v>
      </c>
      <c r="I1196" s="22" t="s">
        <v>3860</v>
      </c>
    </row>
    <row r="1197" spans="1:9">
      <c r="A1197" s="92" t="s">
        <v>2812</v>
      </c>
      <c r="B1197" s="17" t="s">
        <v>2813</v>
      </c>
      <c r="C1197" s="93">
        <v>1</v>
      </c>
      <c r="D1197" s="94">
        <v>0.12</v>
      </c>
      <c r="E1197" s="95">
        <v>2</v>
      </c>
      <c r="F1197" s="20">
        <v>96.3</v>
      </c>
      <c r="G1197" s="20">
        <v>106.9</v>
      </c>
      <c r="H1197" s="21" t="s">
        <v>5118</v>
      </c>
      <c r="I1197" s="22" t="s">
        <v>3860</v>
      </c>
    </row>
    <row r="1198" spans="1:9">
      <c r="A1198" s="92" t="s">
        <v>2814</v>
      </c>
      <c r="B1198" s="17" t="s">
        <v>2815</v>
      </c>
      <c r="C1198" s="93">
        <v>1</v>
      </c>
      <c r="D1198" s="94">
        <v>0.12</v>
      </c>
      <c r="E1198" s="95">
        <v>2</v>
      </c>
      <c r="F1198" s="20">
        <v>139.5</v>
      </c>
      <c r="G1198" s="20">
        <v>154.80000000000001</v>
      </c>
      <c r="H1198" s="21" t="s">
        <v>5119</v>
      </c>
      <c r="I1198" s="22" t="s">
        <v>3860</v>
      </c>
    </row>
    <row r="1199" spans="1:9">
      <c r="A1199" s="4" t="s">
        <v>6257</v>
      </c>
      <c r="B1199" s="37" t="s">
        <v>6258</v>
      </c>
      <c r="C1199" s="93">
        <v>1</v>
      </c>
      <c r="D1199" s="94">
        <v>0.12</v>
      </c>
      <c r="E1199" s="95">
        <v>2</v>
      </c>
      <c r="F1199" s="20">
        <v>139.5</v>
      </c>
      <c r="G1199" s="20">
        <v>154.80000000000001</v>
      </c>
      <c r="H1199" s="21" t="s">
        <v>6334</v>
      </c>
      <c r="I1199" s="22" t="s">
        <v>3860</v>
      </c>
    </row>
    <row r="1200" spans="1:9">
      <c r="A1200" s="92" t="s">
        <v>2816</v>
      </c>
      <c r="B1200" s="17" t="s">
        <v>2817</v>
      </c>
      <c r="C1200" s="93">
        <v>1</v>
      </c>
      <c r="D1200" s="94">
        <v>0.12</v>
      </c>
      <c r="E1200" s="95">
        <v>2</v>
      </c>
      <c r="F1200" s="20">
        <v>139.5</v>
      </c>
      <c r="G1200" s="20">
        <v>154.80000000000001</v>
      </c>
      <c r="H1200" s="21" t="s">
        <v>5120</v>
      </c>
      <c r="I1200" s="22" t="s">
        <v>3860</v>
      </c>
    </row>
    <row r="1201" spans="1:77">
      <c r="A1201" s="92" t="s">
        <v>2818</v>
      </c>
      <c r="B1201" s="17" t="s">
        <v>2819</v>
      </c>
      <c r="C1201" s="93">
        <v>1</v>
      </c>
      <c r="D1201" s="94">
        <v>0.12</v>
      </c>
      <c r="E1201" s="95">
        <v>2</v>
      </c>
      <c r="F1201" s="20">
        <v>139.5</v>
      </c>
      <c r="G1201" s="20">
        <v>154.80000000000001</v>
      </c>
      <c r="H1201" s="21" t="s">
        <v>5121</v>
      </c>
      <c r="I1201" s="22" t="s">
        <v>3860</v>
      </c>
    </row>
    <row r="1202" spans="1:77">
      <c r="A1202" s="92" t="s">
        <v>2820</v>
      </c>
      <c r="B1202" s="17" t="s">
        <v>2821</v>
      </c>
      <c r="C1202" s="93">
        <v>1</v>
      </c>
      <c r="D1202" s="94">
        <v>0.12</v>
      </c>
      <c r="E1202" s="95">
        <v>2</v>
      </c>
      <c r="F1202" s="20">
        <v>139.5</v>
      </c>
      <c r="G1202" s="20">
        <v>154.80000000000001</v>
      </c>
      <c r="H1202" s="21" t="s">
        <v>5122</v>
      </c>
      <c r="I1202" s="22" t="s">
        <v>3860</v>
      </c>
    </row>
    <row r="1203" spans="1:77">
      <c r="A1203" s="92" t="s">
        <v>4027</v>
      </c>
      <c r="B1203" s="37" t="s">
        <v>4028</v>
      </c>
      <c r="C1203" s="93">
        <v>1</v>
      </c>
      <c r="D1203" s="94">
        <v>0.12</v>
      </c>
      <c r="E1203" s="95">
        <v>2</v>
      </c>
      <c r="F1203" s="20">
        <v>151.30000000000001</v>
      </c>
      <c r="G1203" s="20">
        <v>167.9</v>
      </c>
      <c r="H1203" s="21" t="s">
        <v>5123</v>
      </c>
      <c r="I1203" s="22" t="s">
        <v>3860</v>
      </c>
    </row>
    <row r="1204" spans="1:77">
      <c r="A1204" s="92" t="s">
        <v>2822</v>
      </c>
      <c r="B1204" s="17" t="s">
        <v>2823</v>
      </c>
      <c r="C1204" s="93">
        <v>1</v>
      </c>
      <c r="D1204" s="94">
        <v>1</v>
      </c>
      <c r="E1204" s="95">
        <v>6</v>
      </c>
      <c r="F1204" s="20">
        <v>335.3</v>
      </c>
      <c r="G1204" s="20">
        <v>372.2</v>
      </c>
      <c r="H1204" s="21" t="s">
        <v>5124</v>
      </c>
      <c r="I1204" s="22" t="s">
        <v>3860</v>
      </c>
    </row>
    <row r="1205" spans="1:77">
      <c r="A1205" s="92" t="s">
        <v>2824</v>
      </c>
      <c r="B1205" s="17" t="s">
        <v>2825</v>
      </c>
      <c r="C1205" s="93">
        <v>1</v>
      </c>
      <c r="D1205" s="94">
        <v>1</v>
      </c>
      <c r="E1205" s="95">
        <v>6</v>
      </c>
      <c r="F1205" s="20">
        <v>385.4</v>
      </c>
      <c r="G1205" s="20">
        <v>427.8</v>
      </c>
      <c r="H1205" s="21" t="s">
        <v>5125</v>
      </c>
      <c r="I1205" s="22" t="s">
        <v>3860</v>
      </c>
    </row>
    <row r="1206" spans="1:77">
      <c r="A1206" s="4" t="s">
        <v>6259</v>
      </c>
      <c r="B1206" s="37" t="s">
        <v>6260</v>
      </c>
      <c r="C1206" s="93">
        <v>1</v>
      </c>
      <c r="D1206" s="94">
        <v>1</v>
      </c>
      <c r="E1206" s="95">
        <v>6</v>
      </c>
      <c r="F1206" s="20">
        <v>385.4</v>
      </c>
      <c r="G1206" s="20">
        <v>427.8</v>
      </c>
      <c r="H1206" s="21" t="s">
        <v>6335</v>
      </c>
      <c r="I1206" s="22" t="s">
        <v>3860</v>
      </c>
    </row>
    <row r="1207" spans="1:77">
      <c r="A1207" s="92" t="s">
        <v>2826</v>
      </c>
      <c r="B1207" s="17" t="s">
        <v>2827</v>
      </c>
      <c r="C1207" s="93">
        <v>1</v>
      </c>
      <c r="D1207" s="94">
        <v>1</v>
      </c>
      <c r="E1207" s="95">
        <v>6</v>
      </c>
      <c r="F1207" s="20">
        <v>385.4</v>
      </c>
      <c r="G1207" s="20">
        <v>427.8</v>
      </c>
      <c r="H1207" s="21" t="s">
        <v>5126</v>
      </c>
      <c r="I1207" s="22" t="s">
        <v>3860</v>
      </c>
    </row>
    <row r="1208" spans="1:77">
      <c r="A1208" s="92" t="s">
        <v>2828</v>
      </c>
      <c r="B1208" s="17" t="s">
        <v>2829</v>
      </c>
      <c r="C1208" s="93">
        <v>1</v>
      </c>
      <c r="D1208" s="94">
        <v>1</v>
      </c>
      <c r="E1208" s="95">
        <v>6</v>
      </c>
      <c r="F1208" s="20">
        <v>385.4</v>
      </c>
      <c r="G1208" s="20">
        <v>427.8</v>
      </c>
      <c r="H1208" s="21" t="s">
        <v>5127</v>
      </c>
      <c r="I1208" s="22" t="s">
        <v>3860</v>
      </c>
    </row>
    <row r="1209" spans="1:77">
      <c r="A1209" s="92" t="s">
        <v>2830</v>
      </c>
      <c r="B1209" s="17" t="s">
        <v>2831</v>
      </c>
      <c r="C1209" s="93">
        <v>1</v>
      </c>
      <c r="D1209" s="94">
        <v>1</v>
      </c>
      <c r="E1209" s="95">
        <v>6</v>
      </c>
      <c r="F1209" s="20">
        <v>385.4</v>
      </c>
      <c r="G1209" s="20">
        <v>427.8</v>
      </c>
      <c r="H1209" s="21" t="s">
        <v>5128</v>
      </c>
      <c r="I1209" s="22" t="s">
        <v>3860</v>
      </c>
    </row>
    <row r="1210" spans="1:77">
      <c r="A1210" s="96" t="s">
        <v>2832</v>
      </c>
      <c r="B1210" s="17" t="s">
        <v>2833</v>
      </c>
      <c r="C1210" s="93">
        <v>1</v>
      </c>
      <c r="D1210" s="69">
        <v>1.5</v>
      </c>
      <c r="E1210" s="70">
        <v>10</v>
      </c>
      <c r="F1210" s="20">
        <v>831.7</v>
      </c>
      <c r="G1210" s="20">
        <v>923.2</v>
      </c>
      <c r="H1210" s="21" t="s">
        <v>5129</v>
      </c>
      <c r="I1210" s="22" t="s">
        <v>3860</v>
      </c>
    </row>
    <row r="1211" spans="1:77">
      <c r="A1211" s="96" t="s">
        <v>2834</v>
      </c>
      <c r="B1211" s="17" t="s">
        <v>2835</v>
      </c>
      <c r="C1211" s="93">
        <v>1</v>
      </c>
      <c r="D1211" s="69">
        <v>1.5</v>
      </c>
      <c r="E1211" s="70">
        <v>10</v>
      </c>
      <c r="F1211" s="20">
        <v>881.7</v>
      </c>
      <c r="G1211" s="20">
        <v>978.7</v>
      </c>
      <c r="H1211" s="21" t="s">
        <v>5130</v>
      </c>
      <c r="I1211" s="22" t="s">
        <v>3860</v>
      </c>
    </row>
    <row r="1212" spans="1:77">
      <c r="A1212" s="4" t="s">
        <v>6261</v>
      </c>
      <c r="B1212" s="37" t="s">
        <v>6262</v>
      </c>
      <c r="C1212" s="93">
        <v>1</v>
      </c>
      <c r="D1212" s="69">
        <v>1.5</v>
      </c>
      <c r="E1212" s="70">
        <v>10</v>
      </c>
      <c r="F1212" s="20">
        <v>881.7</v>
      </c>
      <c r="G1212" s="20">
        <v>978.7</v>
      </c>
      <c r="H1212" s="21" t="s">
        <v>6336</v>
      </c>
      <c r="I1212" s="22" t="s">
        <v>3860</v>
      </c>
    </row>
    <row r="1213" spans="1:77">
      <c r="A1213" s="96" t="s">
        <v>2836</v>
      </c>
      <c r="B1213" s="17" t="s">
        <v>2837</v>
      </c>
      <c r="C1213" s="93">
        <v>1</v>
      </c>
      <c r="D1213" s="69">
        <v>1.5</v>
      </c>
      <c r="E1213" s="70">
        <v>10</v>
      </c>
      <c r="F1213" s="20">
        <v>881.7</v>
      </c>
      <c r="G1213" s="20">
        <v>978.7</v>
      </c>
      <c r="H1213" s="21" t="s">
        <v>5131</v>
      </c>
      <c r="I1213" s="22" t="s">
        <v>3860</v>
      </c>
    </row>
    <row r="1214" spans="1:77">
      <c r="A1214" s="96" t="s">
        <v>2838</v>
      </c>
      <c r="B1214" s="17" t="s">
        <v>2839</v>
      </c>
      <c r="C1214" s="93">
        <v>1</v>
      </c>
      <c r="D1214" s="69">
        <v>1.5</v>
      </c>
      <c r="E1214" s="70">
        <v>10</v>
      </c>
      <c r="F1214" s="20">
        <v>881.7</v>
      </c>
      <c r="G1214" s="20">
        <v>978.7</v>
      </c>
      <c r="H1214" s="21" t="s">
        <v>5132</v>
      </c>
      <c r="I1214" s="22" t="s">
        <v>3860</v>
      </c>
    </row>
    <row r="1215" spans="1:77" s="64" customFormat="1">
      <c r="A1215" s="96" t="s">
        <v>2840</v>
      </c>
      <c r="B1215" s="17" t="s">
        <v>2841</v>
      </c>
      <c r="C1215" s="93">
        <v>1</v>
      </c>
      <c r="D1215" s="69">
        <v>1.5</v>
      </c>
      <c r="E1215" s="70">
        <v>10</v>
      </c>
      <c r="F1215" s="20">
        <v>881.7</v>
      </c>
      <c r="G1215" s="20">
        <v>978.7</v>
      </c>
      <c r="H1215" s="21" t="s">
        <v>5133</v>
      </c>
      <c r="I1215" s="22" t="s">
        <v>3860</v>
      </c>
      <c r="J1215" s="22"/>
      <c r="K1215" s="22"/>
      <c r="L1215" s="22"/>
      <c r="M1215" s="2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  <c r="AT1215" s="22"/>
      <c r="AU1215" s="22"/>
      <c r="AV1215" s="22"/>
      <c r="AW1215" s="22"/>
      <c r="AX1215" s="22"/>
      <c r="AY1215" s="22"/>
      <c r="AZ1215" s="22"/>
      <c r="BA1215" s="22"/>
      <c r="BB1215" s="22"/>
      <c r="BC1215" s="22"/>
      <c r="BD1215" s="22"/>
      <c r="BE1215" s="22"/>
      <c r="BF1215" s="22"/>
      <c r="BG1215" s="22"/>
      <c r="BH1215" s="22"/>
      <c r="BI1215" s="22"/>
      <c r="BJ1215" s="22"/>
      <c r="BK1215" s="22"/>
      <c r="BL1215" s="22"/>
      <c r="BM1215" s="22"/>
      <c r="BN1215" s="22"/>
      <c r="BO1215" s="22"/>
      <c r="BP1215" s="22"/>
      <c r="BQ1215" s="22"/>
      <c r="BR1215" s="22"/>
      <c r="BS1215" s="22"/>
      <c r="BT1215" s="22"/>
      <c r="BU1215" s="22"/>
      <c r="BV1215" s="22"/>
      <c r="BW1215" s="22"/>
      <c r="BX1215" s="22"/>
      <c r="BY1215" s="22"/>
    </row>
    <row r="1216" spans="1:77" s="64" customFormat="1">
      <c r="A1216" s="4" t="s">
        <v>2701</v>
      </c>
      <c r="B1216" s="17" t="s">
        <v>2702</v>
      </c>
      <c r="C1216" s="7">
        <v>1</v>
      </c>
      <c r="D1216" s="6">
        <v>0.18</v>
      </c>
      <c r="E1216" s="3">
        <v>1.7</v>
      </c>
      <c r="F1216" s="20">
        <v>35.799999999999997</v>
      </c>
      <c r="G1216" s="20">
        <v>39.700000000000003</v>
      </c>
      <c r="H1216" s="21" t="s">
        <v>5134</v>
      </c>
      <c r="I1216" s="22" t="s">
        <v>3860</v>
      </c>
      <c r="J1216" s="22"/>
      <c r="K1216" s="22"/>
      <c r="L1216" s="22"/>
      <c r="M1216" s="2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2"/>
      <c r="AP1216" s="22"/>
      <c r="AQ1216" s="22"/>
      <c r="AR1216" s="22"/>
      <c r="AS1216" s="22"/>
      <c r="AT1216" s="22"/>
      <c r="AU1216" s="22"/>
      <c r="AV1216" s="22"/>
      <c r="AW1216" s="22"/>
      <c r="AX1216" s="22"/>
      <c r="AY1216" s="22"/>
      <c r="AZ1216" s="22"/>
      <c r="BA1216" s="22"/>
      <c r="BB1216" s="22"/>
      <c r="BC1216" s="22"/>
      <c r="BD1216" s="22"/>
      <c r="BE1216" s="22"/>
      <c r="BF1216" s="22"/>
      <c r="BG1216" s="22"/>
      <c r="BH1216" s="22"/>
      <c r="BI1216" s="22"/>
      <c r="BJ1216" s="22"/>
      <c r="BK1216" s="22"/>
      <c r="BL1216" s="22"/>
      <c r="BM1216" s="22"/>
      <c r="BN1216" s="22"/>
      <c r="BO1216" s="22"/>
      <c r="BP1216" s="22"/>
      <c r="BQ1216" s="22"/>
      <c r="BR1216" s="22"/>
      <c r="BS1216" s="22"/>
      <c r="BT1216" s="22"/>
      <c r="BU1216" s="22"/>
      <c r="BV1216" s="22"/>
      <c r="BW1216" s="22"/>
      <c r="BX1216" s="22"/>
      <c r="BY1216" s="22"/>
    </row>
    <row r="1217" spans="1:77" s="64" customFormat="1">
      <c r="A1217" s="24" t="s">
        <v>2502</v>
      </c>
      <c r="B1217" s="17" t="s">
        <v>2503</v>
      </c>
      <c r="C1217" s="25">
        <v>12</v>
      </c>
      <c r="D1217" s="26">
        <v>0.21188700000000002</v>
      </c>
      <c r="E1217" s="25">
        <v>1.9360000000000004</v>
      </c>
      <c r="F1217" s="20">
        <v>22.4</v>
      </c>
      <c r="G1217" s="20">
        <v>24.9</v>
      </c>
      <c r="H1217" s="21" t="s">
        <v>5135</v>
      </c>
      <c r="I1217" s="22" t="s">
        <v>3860</v>
      </c>
      <c r="J1217" s="22"/>
      <c r="K1217" s="22"/>
      <c r="L1217" s="22"/>
      <c r="M1217" s="2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  <c r="AT1217" s="22"/>
      <c r="AU1217" s="22"/>
      <c r="AV1217" s="22"/>
      <c r="AW1217" s="22"/>
      <c r="AX1217" s="22"/>
      <c r="AY1217" s="22"/>
      <c r="AZ1217" s="22"/>
      <c r="BA1217" s="22"/>
      <c r="BB1217" s="22"/>
      <c r="BC1217" s="22"/>
      <c r="BD1217" s="22"/>
      <c r="BE1217" s="22"/>
      <c r="BF1217" s="22"/>
      <c r="BG1217" s="22"/>
      <c r="BH1217" s="22"/>
      <c r="BI1217" s="22"/>
      <c r="BJ1217" s="22"/>
      <c r="BK1217" s="22"/>
      <c r="BL1217" s="22"/>
      <c r="BM1217" s="22"/>
      <c r="BN1217" s="22"/>
      <c r="BO1217" s="22"/>
      <c r="BP1217" s="22"/>
      <c r="BQ1217" s="22"/>
      <c r="BR1217" s="22"/>
      <c r="BS1217" s="22"/>
      <c r="BT1217" s="22"/>
      <c r="BU1217" s="22"/>
      <c r="BV1217" s="22"/>
      <c r="BW1217" s="22"/>
      <c r="BX1217" s="22"/>
      <c r="BY1217" s="22"/>
    </row>
    <row r="1218" spans="1:77">
      <c r="A1218" s="24" t="s">
        <v>2504</v>
      </c>
      <c r="B1218" s="17" t="s">
        <v>2505</v>
      </c>
      <c r="C1218" s="25">
        <v>12</v>
      </c>
      <c r="D1218" s="26">
        <v>0.21188700000000002</v>
      </c>
      <c r="E1218" s="25">
        <v>1.9360000000000004</v>
      </c>
      <c r="F1218" s="20">
        <v>27.4</v>
      </c>
      <c r="G1218" s="20">
        <v>30.4</v>
      </c>
      <c r="H1218" s="21" t="s">
        <v>5136</v>
      </c>
      <c r="I1218" s="22" t="s">
        <v>3860</v>
      </c>
    </row>
    <row r="1219" spans="1:77">
      <c r="A1219" s="24" t="s">
        <v>2506</v>
      </c>
      <c r="B1219" s="17" t="s">
        <v>2507</v>
      </c>
      <c r="C1219" s="25">
        <v>12</v>
      </c>
      <c r="D1219" s="26">
        <v>0.21188700000000002</v>
      </c>
      <c r="E1219" s="25">
        <v>1.9360000000000004</v>
      </c>
      <c r="F1219" s="20">
        <v>27.4</v>
      </c>
      <c r="G1219" s="20">
        <v>30.4</v>
      </c>
      <c r="H1219" s="21" t="s">
        <v>5137</v>
      </c>
      <c r="I1219" s="22" t="s">
        <v>3860</v>
      </c>
    </row>
    <row r="1220" spans="1:77">
      <c r="A1220" s="24" t="s">
        <v>2508</v>
      </c>
      <c r="B1220" s="17" t="s">
        <v>2509</v>
      </c>
      <c r="C1220" s="25">
        <v>12</v>
      </c>
      <c r="D1220" s="26">
        <v>0.16950960000000001</v>
      </c>
      <c r="E1220" s="25">
        <v>1.5620000000000001</v>
      </c>
      <c r="F1220" s="20">
        <v>21.1</v>
      </c>
      <c r="G1220" s="20">
        <v>23.4</v>
      </c>
      <c r="H1220" s="21" t="s">
        <v>5138</v>
      </c>
      <c r="I1220" s="22" t="s">
        <v>3860</v>
      </c>
    </row>
    <row r="1221" spans="1:77">
      <c r="A1221" s="24" t="s">
        <v>2510</v>
      </c>
      <c r="B1221" s="17" t="s">
        <v>2511</v>
      </c>
      <c r="C1221" s="25">
        <v>12</v>
      </c>
      <c r="D1221" s="26">
        <v>0.16950960000000001</v>
      </c>
      <c r="E1221" s="25">
        <v>1.5620000000000001</v>
      </c>
      <c r="F1221" s="20">
        <v>26</v>
      </c>
      <c r="G1221" s="20">
        <v>28.9</v>
      </c>
      <c r="H1221" s="21" t="s">
        <v>5139</v>
      </c>
      <c r="I1221" s="22" t="s">
        <v>3860</v>
      </c>
    </row>
    <row r="1222" spans="1:77">
      <c r="A1222" s="24" t="s">
        <v>2512</v>
      </c>
      <c r="B1222" s="17" t="s">
        <v>2513</v>
      </c>
      <c r="C1222" s="25">
        <v>12</v>
      </c>
      <c r="D1222" s="26">
        <v>0.16950960000000001</v>
      </c>
      <c r="E1222" s="25">
        <v>1.5620000000000001</v>
      </c>
      <c r="F1222" s="20">
        <v>26</v>
      </c>
      <c r="G1222" s="20">
        <v>28.9</v>
      </c>
      <c r="H1222" s="21" t="s">
        <v>5140</v>
      </c>
      <c r="I1222" s="22" t="s">
        <v>3860</v>
      </c>
    </row>
    <row r="1223" spans="1:77">
      <c r="A1223" s="97" t="s">
        <v>2723</v>
      </c>
      <c r="B1223" s="17" t="s">
        <v>2724</v>
      </c>
      <c r="C1223" s="98">
        <v>24</v>
      </c>
      <c r="D1223" s="35">
        <v>0.01</v>
      </c>
      <c r="E1223" s="34">
        <v>1</v>
      </c>
      <c r="F1223" s="20">
        <v>2.8</v>
      </c>
      <c r="G1223" s="20">
        <v>3.1</v>
      </c>
      <c r="H1223" s="21" t="s">
        <v>5141</v>
      </c>
      <c r="I1223" s="22" t="s">
        <v>3860</v>
      </c>
    </row>
    <row r="1224" spans="1:77">
      <c r="A1224" s="97" t="s">
        <v>2725</v>
      </c>
      <c r="B1224" s="17" t="s">
        <v>2726</v>
      </c>
      <c r="C1224" s="98">
        <v>24</v>
      </c>
      <c r="D1224" s="35">
        <v>0.02</v>
      </c>
      <c r="E1224" s="34">
        <v>1</v>
      </c>
      <c r="F1224" s="20">
        <v>2.8</v>
      </c>
      <c r="G1224" s="20">
        <v>3.1</v>
      </c>
      <c r="H1224" s="21" t="s">
        <v>5142</v>
      </c>
      <c r="I1224" s="22" t="s">
        <v>3860</v>
      </c>
    </row>
    <row r="1225" spans="1:77">
      <c r="A1225" s="97" t="s">
        <v>2719</v>
      </c>
      <c r="B1225" s="17" t="s">
        <v>2720</v>
      </c>
      <c r="C1225" s="98">
        <v>24</v>
      </c>
      <c r="D1225" s="35">
        <v>0.01</v>
      </c>
      <c r="E1225" s="34">
        <v>1</v>
      </c>
      <c r="F1225" s="20">
        <v>2.8</v>
      </c>
      <c r="G1225" s="20">
        <v>3.1</v>
      </c>
      <c r="H1225" s="21" t="s">
        <v>5143</v>
      </c>
      <c r="I1225" s="22" t="s">
        <v>3860</v>
      </c>
    </row>
    <row r="1226" spans="1:77">
      <c r="A1226" s="97" t="s">
        <v>2721</v>
      </c>
      <c r="B1226" s="17" t="s">
        <v>2722</v>
      </c>
      <c r="C1226" s="98">
        <v>24</v>
      </c>
      <c r="D1226" s="35">
        <v>0.02</v>
      </c>
      <c r="E1226" s="34">
        <v>1</v>
      </c>
      <c r="F1226" s="20">
        <v>2.8</v>
      </c>
      <c r="G1226" s="20">
        <v>3.1</v>
      </c>
      <c r="H1226" s="21" t="s">
        <v>5144</v>
      </c>
      <c r="I1226" s="22" t="s">
        <v>3860</v>
      </c>
    </row>
    <row r="1227" spans="1:77">
      <c r="A1227" s="97" t="s">
        <v>2731</v>
      </c>
      <c r="B1227" s="17" t="s">
        <v>2732</v>
      </c>
      <c r="C1227" s="98">
        <v>24</v>
      </c>
      <c r="D1227" s="35">
        <v>0.01</v>
      </c>
      <c r="E1227" s="34">
        <v>1</v>
      </c>
      <c r="F1227" s="20">
        <v>2.7</v>
      </c>
      <c r="G1227" s="20">
        <v>3</v>
      </c>
      <c r="H1227" s="21" t="s">
        <v>5145</v>
      </c>
      <c r="I1227" s="22" t="s">
        <v>3860</v>
      </c>
    </row>
    <row r="1228" spans="1:77">
      <c r="A1228" s="97" t="s">
        <v>2733</v>
      </c>
      <c r="B1228" s="17" t="s">
        <v>2734</v>
      </c>
      <c r="C1228" s="98">
        <v>24</v>
      </c>
      <c r="D1228" s="35">
        <v>0.01</v>
      </c>
      <c r="E1228" s="34">
        <v>1</v>
      </c>
      <c r="F1228" s="20">
        <v>2.7</v>
      </c>
      <c r="G1228" s="20">
        <v>3</v>
      </c>
      <c r="H1228" s="21" t="s">
        <v>5146</v>
      </c>
      <c r="I1228" s="22" t="s">
        <v>3860</v>
      </c>
    </row>
    <row r="1229" spans="1:77">
      <c r="A1229" s="97" t="s">
        <v>2727</v>
      </c>
      <c r="B1229" s="17" t="s">
        <v>2728</v>
      </c>
      <c r="C1229" s="98">
        <v>24</v>
      </c>
      <c r="D1229" s="35">
        <v>0.01</v>
      </c>
      <c r="E1229" s="34">
        <v>1</v>
      </c>
      <c r="F1229" s="20">
        <v>2.7</v>
      </c>
      <c r="G1229" s="20">
        <v>3</v>
      </c>
      <c r="H1229" s="21" t="s">
        <v>5147</v>
      </c>
      <c r="I1229" s="22" t="s">
        <v>3860</v>
      </c>
    </row>
    <row r="1230" spans="1:77">
      <c r="A1230" s="97" t="s">
        <v>2729</v>
      </c>
      <c r="B1230" s="17" t="s">
        <v>2730</v>
      </c>
      <c r="C1230" s="98">
        <v>24</v>
      </c>
      <c r="D1230" s="35">
        <v>0.01</v>
      </c>
      <c r="E1230" s="34">
        <v>1</v>
      </c>
      <c r="F1230" s="20">
        <v>2.7</v>
      </c>
      <c r="G1230" s="20">
        <v>3</v>
      </c>
      <c r="H1230" s="21" t="s">
        <v>5148</v>
      </c>
      <c r="I1230" s="22" t="s">
        <v>3860</v>
      </c>
    </row>
    <row r="1231" spans="1:77">
      <c r="A1231" s="97" t="s">
        <v>2737</v>
      </c>
      <c r="B1231" s="17" t="s">
        <v>2738</v>
      </c>
      <c r="C1231" s="98">
        <v>24</v>
      </c>
      <c r="D1231" s="35">
        <v>0.01</v>
      </c>
      <c r="E1231" s="34">
        <v>1</v>
      </c>
      <c r="F1231" s="20">
        <v>1.2</v>
      </c>
      <c r="G1231" s="20">
        <v>1.3</v>
      </c>
      <c r="H1231" s="21" t="s">
        <v>5149</v>
      </c>
      <c r="I1231" s="22" t="s">
        <v>3860</v>
      </c>
    </row>
    <row r="1232" spans="1:77">
      <c r="A1232" s="4" t="s">
        <v>2786</v>
      </c>
      <c r="B1232" s="17" t="s">
        <v>2787</v>
      </c>
      <c r="C1232" s="7">
        <v>12</v>
      </c>
      <c r="D1232" s="6">
        <v>0.03</v>
      </c>
      <c r="E1232" s="3">
        <v>4</v>
      </c>
      <c r="F1232" s="20">
        <v>7.9</v>
      </c>
      <c r="G1232" s="20">
        <v>8.8000000000000007</v>
      </c>
      <c r="H1232" s="21" t="s">
        <v>5150</v>
      </c>
      <c r="I1232" s="22" t="s">
        <v>3860</v>
      </c>
    </row>
    <row r="1233" spans="1:76">
      <c r="A1233" s="24" t="s">
        <v>2236</v>
      </c>
      <c r="B1233" s="17" t="s">
        <v>2237</v>
      </c>
      <c r="C1233" s="25">
        <v>6</v>
      </c>
      <c r="D1233" s="26">
        <v>0.16638562500000001</v>
      </c>
      <c r="E1233" s="25">
        <v>2.2000000000000002</v>
      </c>
      <c r="F1233" s="20">
        <v>18.8</v>
      </c>
      <c r="G1233" s="20">
        <v>20.9</v>
      </c>
      <c r="H1233" s="21" t="s">
        <v>5151</v>
      </c>
      <c r="I1233" s="22" t="s">
        <v>3860</v>
      </c>
    </row>
    <row r="1234" spans="1:76">
      <c r="A1234" s="24" t="s">
        <v>2234</v>
      </c>
      <c r="B1234" s="17" t="s">
        <v>2235</v>
      </c>
      <c r="C1234" s="25">
        <v>6</v>
      </c>
      <c r="D1234" s="26">
        <v>0.2852325</v>
      </c>
      <c r="E1234" s="25">
        <v>3.63</v>
      </c>
      <c r="F1234" s="20">
        <v>22.6</v>
      </c>
      <c r="G1234" s="20">
        <v>25.1</v>
      </c>
      <c r="H1234" s="21" t="s">
        <v>5152</v>
      </c>
      <c r="I1234" s="22" t="s">
        <v>3860</v>
      </c>
    </row>
    <row r="1235" spans="1:76" ht="11.1" customHeight="1">
      <c r="A1235" s="24" t="s">
        <v>2238</v>
      </c>
      <c r="B1235" s="17" t="s">
        <v>2239</v>
      </c>
      <c r="C1235" s="25">
        <v>6</v>
      </c>
      <c r="D1235" s="26">
        <v>0.56706937499999999</v>
      </c>
      <c r="E1235" s="25">
        <v>6.4625000000000004</v>
      </c>
      <c r="F1235" s="20">
        <v>41.5</v>
      </c>
      <c r="G1235" s="20">
        <v>46.1</v>
      </c>
      <c r="H1235" s="21" t="s">
        <v>5153</v>
      </c>
      <c r="I1235" s="22" t="s">
        <v>3860</v>
      </c>
    </row>
    <row r="1236" spans="1:76">
      <c r="A1236" s="24" t="s">
        <v>2500</v>
      </c>
      <c r="B1236" s="17" t="s">
        <v>2501</v>
      </c>
      <c r="C1236" s="25">
        <v>12</v>
      </c>
      <c r="D1236" s="26">
        <v>0.17657250000000002</v>
      </c>
      <c r="E1236" s="25">
        <v>2.1560000000000001</v>
      </c>
      <c r="F1236" s="20">
        <v>18.100000000000001</v>
      </c>
      <c r="G1236" s="20">
        <v>20.100000000000001</v>
      </c>
      <c r="H1236" s="21" t="s">
        <v>5154</v>
      </c>
      <c r="I1236" s="22" t="s">
        <v>3860</v>
      </c>
    </row>
    <row r="1237" spans="1:76">
      <c r="A1237" s="86" t="s">
        <v>2695</v>
      </c>
      <c r="B1237" s="17" t="s">
        <v>2696</v>
      </c>
      <c r="C1237" s="7">
        <v>12</v>
      </c>
      <c r="D1237" s="6">
        <v>0.2</v>
      </c>
      <c r="E1237" s="3">
        <v>3</v>
      </c>
      <c r="F1237" s="20">
        <v>10.4</v>
      </c>
      <c r="G1237" s="20">
        <v>11.5</v>
      </c>
      <c r="H1237" s="21" t="s">
        <v>5155</v>
      </c>
      <c r="I1237" s="22" t="s">
        <v>3860</v>
      </c>
    </row>
    <row r="1238" spans="1:76">
      <c r="A1238" s="24" t="s">
        <v>2766</v>
      </c>
      <c r="B1238" s="17" t="s">
        <v>2767</v>
      </c>
      <c r="C1238" s="25">
        <v>12</v>
      </c>
      <c r="D1238" s="26">
        <v>0.28492380681818186</v>
      </c>
      <c r="E1238" s="25">
        <v>6.0500000000000007</v>
      </c>
      <c r="F1238" s="20">
        <v>24.3</v>
      </c>
      <c r="G1238" s="20">
        <v>27</v>
      </c>
      <c r="H1238" s="21" t="s">
        <v>5156</v>
      </c>
      <c r="I1238" s="22" t="s">
        <v>3860</v>
      </c>
    </row>
    <row r="1239" spans="1:76" ht="11.45" customHeight="1">
      <c r="A1239" s="24" t="s">
        <v>2768</v>
      </c>
      <c r="B1239" s="17" t="s">
        <v>2769</v>
      </c>
      <c r="C1239" s="25">
        <v>12</v>
      </c>
      <c r="D1239" s="26">
        <v>0.36117102272727275</v>
      </c>
      <c r="E1239" s="25">
        <v>7.4250000000000007</v>
      </c>
      <c r="F1239" s="20">
        <v>26</v>
      </c>
      <c r="G1239" s="20">
        <v>28.9</v>
      </c>
      <c r="H1239" s="21" t="s">
        <v>5157</v>
      </c>
      <c r="I1239" s="22" t="s">
        <v>3860</v>
      </c>
    </row>
    <row r="1240" spans="1:76">
      <c r="A1240" s="24" t="s">
        <v>2774</v>
      </c>
      <c r="B1240" s="17" t="s">
        <v>2775</v>
      </c>
      <c r="C1240" s="25">
        <v>24</v>
      </c>
      <c r="D1240" s="26">
        <v>0.11771500000000001</v>
      </c>
      <c r="E1240" s="25">
        <v>0.51333333333333331</v>
      </c>
      <c r="F1240" s="20">
        <v>14.6</v>
      </c>
      <c r="G1240" s="20">
        <v>16.2</v>
      </c>
      <c r="H1240" s="21" t="s">
        <v>5158</v>
      </c>
      <c r="I1240" s="22" t="s">
        <v>3860</v>
      </c>
    </row>
    <row r="1241" spans="1:76" ht="11.45" customHeight="1">
      <c r="A1241" s="67" t="s">
        <v>3745</v>
      </c>
      <c r="B1241" s="22" t="s">
        <v>3746</v>
      </c>
      <c r="C1241" s="41">
        <v>1</v>
      </c>
      <c r="D1241" s="41">
        <v>0.31</v>
      </c>
      <c r="E1241" s="41">
        <v>3</v>
      </c>
      <c r="F1241" s="20">
        <v>145</v>
      </c>
      <c r="G1241" s="20">
        <v>161</v>
      </c>
      <c r="H1241" s="21" t="s">
        <v>5159</v>
      </c>
      <c r="I1241" s="22" t="s">
        <v>3860</v>
      </c>
    </row>
    <row r="1242" spans="1:76">
      <c r="A1242" s="67" t="s">
        <v>3747</v>
      </c>
      <c r="B1242" s="22" t="s">
        <v>3748</v>
      </c>
      <c r="C1242" s="41">
        <v>1</v>
      </c>
      <c r="D1242" s="41">
        <v>0.31</v>
      </c>
      <c r="E1242" s="41">
        <v>3</v>
      </c>
      <c r="F1242" s="20">
        <v>187.8</v>
      </c>
      <c r="G1242" s="20">
        <v>208.5</v>
      </c>
      <c r="H1242" s="21" t="s">
        <v>5160</v>
      </c>
      <c r="I1242" s="22" t="s">
        <v>3860</v>
      </c>
    </row>
    <row r="1243" spans="1:76">
      <c r="A1243" s="67" t="s">
        <v>3749</v>
      </c>
      <c r="B1243" s="22" t="s">
        <v>3750</v>
      </c>
      <c r="C1243" s="41">
        <v>1</v>
      </c>
      <c r="D1243" s="41">
        <v>0.31</v>
      </c>
      <c r="E1243" s="41">
        <v>3</v>
      </c>
      <c r="F1243" s="20">
        <v>187.8</v>
      </c>
      <c r="G1243" s="20">
        <v>208.5</v>
      </c>
      <c r="H1243" s="21" t="s">
        <v>5161</v>
      </c>
      <c r="I1243" s="22" t="s">
        <v>3860</v>
      </c>
    </row>
    <row r="1244" spans="1:76">
      <c r="A1244" s="67" t="s">
        <v>3751</v>
      </c>
      <c r="B1244" s="22" t="s">
        <v>3752</v>
      </c>
      <c r="C1244" s="41">
        <v>1</v>
      </c>
      <c r="D1244" s="41">
        <v>0.31</v>
      </c>
      <c r="E1244" s="41">
        <v>3</v>
      </c>
      <c r="F1244" s="20">
        <v>187.8</v>
      </c>
      <c r="G1244" s="20">
        <v>208.5</v>
      </c>
      <c r="H1244" s="21" t="s">
        <v>5162</v>
      </c>
      <c r="I1244" s="22" t="s">
        <v>3860</v>
      </c>
    </row>
    <row r="1245" spans="1:76">
      <c r="A1245" s="67" t="s">
        <v>3753</v>
      </c>
      <c r="B1245" s="22" t="s">
        <v>3754</v>
      </c>
      <c r="C1245" s="41">
        <v>1</v>
      </c>
      <c r="D1245" s="41">
        <v>0.31</v>
      </c>
      <c r="E1245" s="41">
        <v>3</v>
      </c>
      <c r="F1245" s="20">
        <v>187.8</v>
      </c>
      <c r="G1245" s="20">
        <v>208.5</v>
      </c>
      <c r="H1245" s="21" t="s">
        <v>5163</v>
      </c>
      <c r="I1245" s="22" t="s">
        <v>3860</v>
      </c>
    </row>
    <row r="1246" spans="1:76">
      <c r="A1246" s="67" t="s">
        <v>3755</v>
      </c>
      <c r="B1246" s="22" t="s">
        <v>3756</v>
      </c>
      <c r="C1246" s="41">
        <v>1</v>
      </c>
      <c r="D1246" s="41">
        <v>0.31</v>
      </c>
      <c r="E1246" s="41">
        <v>3</v>
      </c>
      <c r="F1246" s="20">
        <v>181.1</v>
      </c>
      <c r="G1246" s="20">
        <v>201</v>
      </c>
      <c r="H1246" s="21" t="s">
        <v>5164</v>
      </c>
      <c r="I1246" s="22" t="s">
        <v>3860</v>
      </c>
    </row>
    <row r="1247" spans="1:76">
      <c r="A1247" s="67" t="s">
        <v>3757</v>
      </c>
      <c r="B1247" s="22" t="s">
        <v>3758</v>
      </c>
      <c r="C1247" s="41">
        <v>1</v>
      </c>
      <c r="D1247" s="41">
        <v>0.22</v>
      </c>
      <c r="E1247" s="41">
        <v>2</v>
      </c>
      <c r="F1247" s="20">
        <v>104.4</v>
      </c>
      <c r="G1247" s="20">
        <v>115.9</v>
      </c>
      <c r="H1247" s="21" t="s">
        <v>5165</v>
      </c>
      <c r="I1247" s="22" t="s">
        <v>3860</v>
      </c>
    </row>
    <row r="1248" spans="1:76">
      <c r="A1248" s="67" t="s">
        <v>3759</v>
      </c>
      <c r="B1248" s="22" t="s">
        <v>3760</v>
      </c>
      <c r="C1248" s="41">
        <v>1</v>
      </c>
      <c r="D1248" s="41">
        <v>0.22</v>
      </c>
      <c r="E1248" s="41">
        <v>2</v>
      </c>
      <c r="F1248" s="20">
        <v>122.2</v>
      </c>
      <c r="G1248" s="20">
        <v>135.6</v>
      </c>
      <c r="H1248" s="21" t="s">
        <v>5166</v>
      </c>
      <c r="I1248" s="22" t="s">
        <v>3860</v>
      </c>
      <c r="J1248" s="64"/>
      <c r="K1248" s="64"/>
      <c r="L1248" s="64"/>
      <c r="M1248" s="64"/>
      <c r="N1248" s="64"/>
      <c r="O1248" s="64"/>
      <c r="P1248" s="64"/>
      <c r="Q1248" s="64"/>
      <c r="R1248" s="64"/>
      <c r="S1248" s="64"/>
      <c r="T1248" s="64"/>
      <c r="U1248" s="64"/>
      <c r="V1248" s="64"/>
      <c r="W1248" s="64"/>
      <c r="X1248" s="64"/>
      <c r="Y1248" s="64"/>
      <c r="Z1248" s="64"/>
      <c r="AA1248" s="64"/>
      <c r="AB1248" s="64"/>
      <c r="AC1248" s="64"/>
      <c r="AD1248" s="64"/>
      <c r="AE1248" s="64"/>
      <c r="AF1248" s="64"/>
      <c r="AG1248" s="64"/>
      <c r="AH1248" s="64"/>
      <c r="AI1248" s="64"/>
      <c r="AJ1248" s="64"/>
      <c r="AK1248" s="64"/>
      <c r="AL1248" s="64"/>
      <c r="AM1248" s="64"/>
      <c r="AN1248" s="64"/>
      <c r="AO1248" s="64"/>
      <c r="AP1248" s="64"/>
      <c r="AQ1248" s="64"/>
      <c r="AR1248" s="64"/>
      <c r="AS1248" s="64"/>
      <c r="AT1248" s="64"/>
      <c r="AU1248" s="64"/>
      <c r="AV1248" s="64"/>
      <c r="AW1248" s="64"/>
      <c r="AX1248" s="64"/>
      <c r="AY1248" s="64"/>
      <c r="AZ1248" s="64"/>
      <c r="BA1248" s="64"/>
      <c r="BB1248" s="64"/>
      <c r="BC1248" s="64"/>
      <c r="BD1248" s="64"/>
      <c r="BE1248" s="64"/>
      <c r="BF1248" s="64"/>
      <c r="BG1248" s="64"/>
      <c r="BH1248" s="64"/>
      <c r="BI1248" s="64"/>
      <c r="BJ1248" s="64"/>
      <c r="BK1248" s="64"/>
      <c r="BL1248" s="64"/>
      <c r="BM1248" s="64"/>
      <c r="BN1248" s="64"/>
      <c r="BO1248" s="64"/>
      <c r="BP1248" s="64"/>
      <c r="BQ1248" s="64"/>
      <c r="BR1248" s="64"/>
      <c r="BS1248" s="64"/>
      <c r="BT1248" s="64"/>
      <c r="BU1248" s="64"/>
      <c r="BV1248" s="64"/>
      <c r="BW1248" s="64"/>
      <c r="BX1248" s="64"/>
    </row>
    <row r="1249" spans="1:77">
      <c r="A1249" s="67" t="s">
        <v>3761</v>
      </c>
      <c r="B1249" s="22" t="s">
        <v>3762</v>
      </c>
      <c r="C1249" s="41">
        <v>1</v>
      </c>
      <c r="D1249" s="41">
        <v>0.22</v>
      </c>
      <c r="E1249" s="41">
        <v>2</v>
      </c>
      <c r="F1249" s="20">
        <v>122.2</v>
      </c>
      <c r="G1249" s="20">
        <v>135.6</v>
      </c>
      <c r="H1249" s="21" t="s">
        <v>5167</v>
      </c>
      <c r="I1249" s="22" t="s">
        <v>3860</v>
      </c>
      <c r="J1249" s="64"/>
      <c r="K1249" s="64"/>
      <c r="L1249" s="64"/>
      <c r="M1249" s="64"/>
      <c r="N1249" s="64"/>
      <c r="O1249" s="64"/>
      <c r="P1249" s="64"/>
      <c r="Q1249" s="64"/>
      <c r="R1249" s="64"/>
      <c r="S1249" s="64"/>
      <c r="T1249" s="64"/>
      <c r="U1249" s="64"/>
      <c r="V1249" s="64"/>
      <c r="W1249" s="64"/>
      <c r="X1249" s="64"/>
      <c r="Y1249" s="64"/>
      <c r="Z1249" s="64"/>
      <c r="AA1249" s="64"/>
      <c r="AB1249" s="64"/>
      <c r="AC1249" s="64"/>
      <c r="AD1249" s="64"/>
      <c r="AE1249" s="64"/>
      <c r="AF1249" s="64"/>
      <c r="AG1249" s="64"/>
      <c r="AH1249" s="64"/>
      <c r="AI1249" s="64"/>
      <c r="AJ1249" s="64"/>
      <c r="AK1249" s="64"/>
      <c r="AL1249" s="64"/>
      <c r="AM1249" s="64"/>
      <c r="AN1249" s="64"/>
      <c r="AO1249" s="64"/>
      <c r="AP1249" s="64"/>
      <c r="AQ1249" s="64"/>
      <c r="AR1249" s="64"/>
      <c r="AS1249" s="64"/>
      <c r="AT1249" s="64"/>
      <c r="AU1249" s="64"/>
      <c r="AV1249" s="64"/>
      <c r="AW1249" s="64"/>
      <c r="AX1249" s="64"/>
      <c r="AY1249" s="64"/>
      <c r="AZ1249" s="64"/>
      <c r="BA1249" s="64"/>
      <c r="BB1249" s="64"/>
      <c r="BC1249" s="64"/>
      <c r="BD1249" s="64"/>
      <c r="BE1249" s="64"/>
      <c r="BF1249" s="64"/>
      <c r="BG1249" s="64"/>
      <c r="BH1249" s="64"/>
      <c r="BI1249" s="64"/>
      <c r="BJ1249" s="64"/>
      <c r="BK1249" s="64"/>
      <c r="BL1249" s="64"/>
      <c r="BM1249" s="64"/>
      <c r="BN1249" s="64"/>
      <c r="BO1249" s="64"/>
      <c r="BP1249" s="64"/>
      <c r="BQ1249" s="64"/>
      <c r="BR1249" s="64"/>
      <c r="BS1249" s="64"/>
      <c r="BT1249" s="64"/>
      <c r="BU1249" s="64"/>
      <c r="BV1249" s="64"/>
      <c r="BW1249" s="64"/>
      <c r="BX1249" s="64"/>
    </row>
    <row r="1250" spans="1:77" ht="25.5">
      <c r="A1250" s="80" t="s">
        <v>2758</v>
      </c>
      <c r="B1250" s="99" t="s">
        <v>2759</v>
      </c>
      <c r="C1250" s="30">
        <v>12</v>
      </c>
      <c r="D1250" s="61">
        <v>0.3</v>
      </c>
      <c r="E1250" s="62">
        <v>3</v>
      </c>
      <c r="F1250" s="20">
        <v>23.8</v>
      </c>
      <c r="G1250" s="20">
        <v>26.4</v>
      </c>
      <c r="H1250" s="21" t="s">
        <v>5168</v>
      </c>
      <c r="I1250" s="22" t="s">
        <v>3860</v>
      </c>
      <c r="J1250" s="64"/>
      <c r="K1250" s="64"/>
      <c r="L1250" s="64"/>
      <c r="M1250" s="64"/>
      <c r="N1250" s="64"/>
      <c r="O1250" s="64"/>
      <c r="P1250" s="64"/>
      <c r="Q1250" s="64"/>
      <c r="R1250" s="64"/>
      <c r="S1250" s="64"/>
      <c r="T1250" s="64"/>
      <c r="U1250" s="64"/>
      <c r="V1250" s="64"/>
      <c r="W1250" s="64"/>
      <c r="X1250" s="64"/>
      <c r="Y1250" s="64"/>
      <c r="Z1250" s="64"/>
      <c r="AA1250" s="64"/>
      <c r="AB1250" s="64"/>
      <c r="AC1250" s="64"/>
      <c r="AD1250" s="64"/>
      <c r="AE1250" s="64"/>
      <c r="AF1250" s="64"/>
      <c r="AG1250" s="64"/>
      <c r="AH1250" s="64"/>
      <c r="AI1250" s="64"/>
      <c r="AJ1250" s="64"/>
      <c r="AK1250" s="64"/>
      <c r="AL1250" s="64"/>
      <c r="AM1250" s="64"/>
      <c r="AN1250" s="64"/>
      <c r="AO1250" s="64"/>
      <c r="AP1250" s="64"/>
      <c r="AQ1250" s="64"/>
      <c r="AR1250" s="64"/>
      <c r="AS1250" s="64"/>
      <c r="AT1250" s="64"/>
      <c r="AU1250" s="64"/>
      <c r="AV1250" s="64"/>
      <c r="AW1250" s="64"/>
      <c r="AX1250" s="64"/>
      <c r="AY1250" s="64"/>
      <c r="AZ1250" s="64"/>
      <c r="BA1250" s="64"/>
      <c r="BB1250" s="64"/>
      <c r="BC1250" s="64"/>
      <c r="BD1250" s="64"/>
      <c r="BE1250" s="64"/>
      <c r="BF1250" s="64"/>
      <c r="BG1250" s="64"/>
      <c r="BH1250" s="64"/>
      <c r="BI1250" s="64"/>
      <c r="BJ1250" s="64"/>
      <c r="BK1250" s="64"/>
      <c r="BL1250" s="64"/>
      <c r="BM1250" s="64"/>
      <c r="BN1250" s="64"/>
      <c r="BO1250" s="64"/>
      <c r="BP1250" s="64"/>
      <c r="BQ1250" s="64"/>
      <c r="BR1250" s="64"/>
      <c r="BS1250" s="64"/>
      <c r="BT1250" s="64"/>
      <c r="BU1250" s="64"/>
      <c r="BV1250" s="64"/>
      <c r="BW1250" s="64"/>
      <c r="BX1250" s="64"/>
    </row>
    <row r="1251" spans="1:77">
      <c r="A1251" s="80" t="s">
        <v>2760</v>
      </c>
      <c r="B1251" s="99" t="s">
        <v>2761</v>
      </c>
      <c r="C1251" s="30">
        <v>24</v>
      </c>
      <c r="D1251" s="61">
        <v>0.12</v>
      </c>
      <c r="E1251" s="62">
        <v>1</v>
      </c>
      <c r="F1251" s="20">
        <v>5.5</v>
      </c>
      <c r="G1251" s="20">
        <v>6.1</v>
      </c>
      <c r="H1251" s="21" t="s">
        <v>5169</v>
      </c>
      <c r="I1251" s="22" t="s">
        <v>3860</v>
      </c>
    </row>
    <row r="1252" spans="1:77">
      <c r="A1252" s="4" t="s">
        <v>2680</v>
      </c>
      <c r="B1252" s="37" t="s">
        <v>2681</v>
      </c>
      <c r="C1252" s="7">
        <v>12</v>
      </c>
      <c r="D1252" s="6">
        <v>0.06</v>
      </c>
      <c r="E1252" s="3">
        <v>1</v>
      </c>
      <c r="F1252" s="20">
        <v>22.7</v>
      </c>
      <c r="G1252" s="20">
        <v>25.2</v>
      </c>
      <c r="H1252" s="21" t="s">
        <v>5170</v>
      </c>
      <c r="I1252" s="22" t="s">
        <v>3860</v>
      </c>
    </row>
    <row r="1253" spans="1:77">
      <c r="A1253" s="67" t="s">
        <v>3767</v>
      </c>
      <c r="B1253" s="22" t="s">
        <v>3768</v>
      </c>
      <c r="C1253" s="41">
        <v>6</v>
      </c>
      <c r="D1253" s="41">
        <v>7.0000000000000007E-2</v>
      </c>
      <c r="E1253" s="41">
        <v>4</v>
      </c>
      <c r="F1253" s="20">
        <v>13.8</v>
      </c>
      <c r="G1253" s="20">
        <v>15.3</v>
      </c>
      <c r="H1253" s="21" t="s">
        <v>5171</v>
      </c>
      <c r="I1253" s="22" t="s">
        <v>3860</v>
      </c>
    </row>
    <row r="1254" spans="1:77">
      <c r="A1254" s="5" t="s">
        <v>6293</v>
      </c>
      <c r="B1254" s="100" t="s">
        <v>6294</v>
      </c>
      <c r="C1254" s="7">
        <v>24</v>
      </c>
      <c r="D1254" s="7">
        <v>0.28000000000000003</v>
      </c>
      <c r="E1254" s="7">
        <v>16</v>
      </c>
      <c r="F1254" s="20">
        <v>13.8</v>
      </c>
      <c r="G1254" s="20">
        <v>16.399999999999999</v>
      </c>
      <c r="H1254" s="21" t="s">
        <v>6337</v>
      </c>
      <c r="I1254" s="22" t="s">
        <v>3860</v>
      </c>
    </row>
    <row r="1255" spans="1:77" s="64" customFormat="1">
      <c r="A1255" s="4" t="s">
        <v>3718</v>
      </c>
      <c r="B1255" s="37" t="s">
        <v>3719</v>
      </c>
      <c r="C1255" s="7">
        <v>6</v>
      </c>
      <c r="D1255" s="19">
        <v>0.18</v>
      </c>
      <c r="E1255" s="18">
        <v>3</v>
      </c>
      <c r="F1255" s="20">
        <v>12.7</v>
      </c>
      <c r="G1255" s="20">
        <v>14.1</v>
      </c>
      <c r="H1255" s="21" t="s">
        <v>5172</v>
      </c>
      <c r="I1255" s="22" t="s">
        <v>3868</v>
      </c>
      <c r="J1255" s="22"/>
      <c r="K1255" s="22"/>
      <c r="L1255" s="22"/>
      <c r="M1255" s="22"/>
      <c r="N1255" s="22"/>
      <c r="O1255" s="22"/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/>
      <c r="AP1255" s="22"/>
      <c r="AQ1255" s="22"/>
      <c r="AR1255" s="22"/>
      <c r="AS1255" s="22"/>
      <c r="AT1255" s="22"/>
      <c r="AU1255" s="22"/>
      <c r="AV1255" s="22"/>
      <c r="AW1255" s="22"/>
      <c r="AX1255" s="22"/>
      <c r="AY1255" s="22"/>
      <c r="AZ1255" s="22"/>
      <c r="BA1255" s="22"/>
      <c r="BB1255" s="22"/>
      <c r="BC1255" s="22"/>
      <c r="BD1255" s="22"/>
      <c r="BE1255" s="22"/>
      <c r="BF1255" s="22"/>
      <c r="BG1255" s="22"/>
      <c r="BH1255" s="22"/>
      <c r="BI1255" s="22"/>
      <c r="BJ1255" s="22"/>
      <c r="BK1255" s="22"/>
      <c r="BL1255" s="22"/>
      <c r="BM1255" s="22"/>
      <c r="BN1255" s="22"/>
      <c r="BO1255" s="22"/>
      <c r="BP1255" s="22"/>
      <c r="BQ1255" s="22"/>
      <c r="BR1255" s="22"/>
      <c r="BS1255" s="22"/>
      <c r="BT1255" s="22"/>
      <c r="BU1255" s="22"/>
      <c r="BV1255" s="22"/>
      <c r="BW1255" s="22"/>
      <c r="BX1255" s="22"/>
      <c r="BY1255" s="22"/>
    </row>
    <row r="1256" spans="1:77" s="64" customFormat="1">
      <c r="A1256" s="4" t="s">
        <v>3716</v>
      </c>
      <c r="B1256" s="37" t="s">
        <v>3717</v>
      </c>
      <c r="C1256" s="7">
        <v>6</v>
      </c>
      <c r="D1256" s="19">
        <v>0.21</v>
      </c>
      <c r="E1256" s="18">
        <v>3</v>
      </c>
      <c r="F1256" s="20">
        <v>14.2</v>
      </c>
      <c r="G1256" s="20">
        <v>15.8</v>
      </c>
      <c r="H1256" s="21" t="s">
        <v>5173</v>
      </c>
      <c r="I1256" s="22" t="s">
        <v>3868</v>
      </c>
      <c r="J1256" s="22"/>
      <c r="K1256" s="22"/>
      <c r="L1256" s="22"/>
      <c r="M1256" s="22"/>
      <c r="N1256" s="22"/>
      <c r="O1256" s="22"/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2"/>
      <c r="AQ1256" s="22"/>
      <c r="AR1256" s="22"/>
      <c r="AS1256" s="22"/>
      <c r="AT1256" s="22"/>
      <c r="AU1256" s="22"/>
      <c r="AV1256" s="22"/>
      <c r="AW1256" s="22"/>
      <c r="AX1256" s="22"/>
      <c r="AY1256" s="22"/>
      <c r="AZ1256" s="22"/>
      <c r="BA1256" s="22"/>
      <c r="BB1256" s="22"/>
      <c r="BC1256" s="22"/>
      <c r="BD1256" s="22"/>
      <c r="BE1256" s="22"/>
      <c r="BF1256" s="22"/>
      <c r="BG1256" s="22"/>
      <c r="BH1256" s="22"/>
      <c r="BI1256" s="22"/>
      <c r="BJ1256" s="22"/>
      <c r="BK1256" s="22"/>
      <c r="BL1256" s="22"/>
      <c r="BM1256" s="22"/>
      <c r="BN1256" s="22"/>
      <c r="BO1256" s="22"/>
      <c r="BP1256" s="22"/>
      <c r="BQ1256" s="22"/>
      <c r="BR1256" s="22"/>
      <c r="BS1256" s="22"/>
      <c r="BT1256" s="22"/>
      <c r="BU1256" s="22"/>
      <c r="BV1256" s="22"/>
      <c r="BW1256" s="22"/>
      <c r="BX1256" s="22"/>
      <c r="BY1256" s="22"/>
    </row>
    <row r="1257" spans="1:77">
      <c r="A1257" s="4" t="s">
        <v>3720</v>
      </c>
      <c r="B1257" s="37" t="s">
        <v>3721</v>
      </c>
      <c r="C1257" s="7">
        <v>6</v>
      </c>
      <c r="D1257" s="19">
        <v>0.42</v>
      </c>
      <c r="E1257" s="18">
        <v>6</v>
      </c>
      <c r="F1257" s="20">
        <v>26.9</v>
      </c>
      <c r="G1257" s="20">
        <v>29.9</v>
      </c>
      <c r="H1257" s="21" t="s">
        <v>5174</v>
      </c>
      <c r="I1257" s="22" t="s">
        <v>3868</v>
      </c>
    </row>
    <row r="1258" spans="1:77">
      <c r="A1258" s="67" t="s">
        <v>3765</v>
      </c>
      <c r="B1258" s="1" t="s">
        <v>3766</v>
      </c>
      <c r="C1258" s="41">
        <v>1</v>
      </c>
      <c r="D1258" s="41">
        <v>0.04</v>
      </c>
      <c r="E1258" s="41">
        <v>1</v>
      </c>
      <c r="F1258" s="20">
        <v>142.30000000000001</v>
      </c>
      <c r="G1258" s="20">
        <v>158</v>
      </c>
      <c r="H1258" s="21" t="s">
        <v>5175</v>
      </c>
      <c r="I1258" s="22" t="s">
        <v>3860</v>
      </c>
    </row>
    <row r="1259" spans="1:77">
      <c r="A1259" s="67" t="s">
        <v>3763</v>
      </c>
      <c r="B1259" s="1" t="s">
        <v>3764</v>
      </c>
      <c r="C1259" s="41">
        <v>12</v>
      </c>
      <c r="D1259" s="41">
        <v>0.33</v>
      </c>
      <c r="E1259" s="41">
        <v>4</v>
      </c>
      <c r="F1259" s="20">
        <v>24.8</v>
      </c>
      <c r="G1259" s="20">
        <v>27.5</v>
      </c>
      <c r="H1259" s="21" t="s">
        <v>5176</v>
      </c>
      <c r="I1259" s="22" t="s">
        <v>3860</v>
      </c>
    </row>
    <row r="1260" spans="1:77">
      <c r="A1260" s="67" t="s">
        <v>3722</v>
      </c>
      <c r="B1260" s="37" t="s">
        <v>3723</v>
      </c>
      <c r="C1260" s="41">
        <v>6</v>
      </c>
      <c r="D1260" s="21">
        <v>0.6</v>
      </c>
      <c r="E1260" s="68">
        <v>7</v>
      </c>
      <c r="F1260" s="20">
        <v>46.1</v>
      </c>
      <c r="G1260" s="20">
        <v>51.2</v>
      </c>
      <c r="H1260" s="21" t="s">
        <v>5177</v>
      </c>
      <c r="I1260" s="22" t="s">
        <v>3860</v>
      </c>
    </row>
    <row r="1261" spans="1:77" ht="25.5">
      <c r="A1261" s="4" t="s">
        <v>3712</v>
      </c>
      <c r="B1261" s="37" t="s">
        <v>3713</v>
      </c>
      <c r="C1261" s="7">
        <v>6</v>
      </c>
      <c r="D1261" s="19">
        <v>0.18</v>
      </c>
      <c r="E1261" s="18">
        <v>4</v>
      </c>
      <c r="F1261" s="20">
        <v>20.5</v>
      </c>
      <c r="G1261" s="20">
        <v>22.8</v>
      </c>
      <c r="H1261" s="21" t="s">
        <v>5178</v>
      </c>
      <c r="I1261" s="22" t="s">
        <v>3860</v>
      </c>
    </row>
    <row r="1262" spans="1:77" ht="25.5">
      <c r="A1262" s="4" t="s">
        <v>3710</v>
      </c>
      <c r="B1262" s="37" t="s">
        <v>3711</v>
      </c>
      <c r="C1262" s="7">
        <v>6</v>
      </c>
      <c r="D1262" s="19">
        <v>0.21</v>
      </c>
      <c r="E1262" s="18">
        <v>5</v>
      </c>
      <c r="F1262" s="20">
        <v>24.3</v>
      </c>
      <c r="G1262" s="20">
        <v>27</v>
      </c>
      <c r="H1262" s="21" t="s">
        <v>5179</v>
      </c>
      <c r="I1262" s="22" t="s">
        <v>3860</v>
      </c>
    </row>
    <row r="1263" spans="1:77">
      <c r="A1263" s="4" t="s">
        <v>3714</v>
      </c>
      <c r="B1263" s="37" t="s">
        <v>3715</v>
      </c>
      <c r="C1263" s="7">
        <v>6</v>
      </c>
      <c r="D1263" s="19">
        <v>0.42</v>
      </c>
      <c r="E1263" s="18">
        <v>9</v>
      </c>
      <c r="F1263" s="20">
        <v>44.7</v>
      </c>
      <c r="G1263" s="20">
        <v>49.6</v>
      </c>
      <c r="H1263" s="21" t="s">
        <v>5180</v>
      </c>
      <c r="I1263" s="22" t="s">
        <v>3860</v>
      </c>
    </row>
    <row r="1264" spans="1:77">
      <c r="A1264" s="4" t="s">
        <v>3777</v>
      </c>
      <c r="B1264" s="110" t="s">
        <v>3778</v>
      </c>
      <c r="C1264" s="3">
        <v>12</v>
      </c>
      <c r="D1264" s="7">
        <v>0.2</v>
      </c>
      <c r="E1264" s="7">
        <v>4</v>
      </c>
      <c r="F1264" s="20">
        <v>13.7</v>
      </c>
      <c r="G1264" s="20">
        <v>15.2</v>
      </c>
      <c r="H1264" s="21" t="s">
        <v>5181</v>
      </c>
      <c r="I1264" s="22" t="s">
        <v>3860</v>
      </c>
    </row>
    <row r="1265" spans="1:77" ht="25.5">
      <c r="A1265" s="4" t="s">
        <v>3739</v>
      </c>
      <c r="B1265" s="37" t="s">
        <v>3740</v>
      </c>
      <c r="C1265" s="3">
        <v>6</v>
      </c>
      <c r="D1265" s="69">
        <v>0.38</v>
      </c>
      <c r="E1265" s="70">
        <v>6</v>
      </c>
      <c r="F1265" s="20">
        <v>57.9</v>
      </c>
      <c r="G1265" s="20">
        <v>64.3</v>
      </c>
      <c r="H1265" s="21" t="s">
        <v>5182</v>
      </c>
      <c r="I1265" s="22" t="s">
        <v>3860</v>
      </c>
    </row>
    <row r="1266" spans="1:77">
      <c r="A1266" s="4" t="s">
        <v>3741</v>
      </c>
      <c r="B1266" s="1" t="s">
        <v>3742</v>
      </c>
      <c r="C1266" s="3">
        <v>12</v>
      </c>
      <c r="D1266" s="7">
        <v>0.27</v>
      </c>
      <c r="E1266" s="7">
        <v>3</v>
      </c>
      <c r="F1266" s="20">
        <v>27.5</v>
      </c>
      <c r="G1266" s="20">
        <v>30.5</v>
      </c>
      <c r="H1266" s="21" t="s">
        <v>5183</v>
      </c>
      <c r="I1266" s="22" t="s">
        <v>3860</v>
      </c>
    </row>
    <row r="1267" spans="1:77">
      <c r="A1267" s="4" t="s">
        <v>3771</v>
      </c>
      <c r="B1267" s="1" t="s">
        <v>3772</v>
      </c>
      <c r="C1267" s="3">
        <v>6</v>
      </c>
      <c r="D1267" s="7">
        <v>0.28999999999999998</v>
      </c>
      <c r="E1267" s="7">
        <v>5</v>
      </c>
      <c r="F1267" s="20">
        <v>39.6</v>
      </c>
      <c r="G1267" s="20">
        <v>44</v>
      </c>
      <c r="H1267" s="21" t="s">
        <v>5184</v>
      </c>
      <c r="I1267" s="22" t="s">
        <v>3860</v>
      </c>
    </row>
    <row r="1268" spans="1:77">
      <c r="A1268" s="4" t="s">
        <v>3781</v>
      </c>
      <c r="B1268" s="1" t="s">
        <v>3782</v>
      </c>
      <c r="C1268" s="3">
        <v>6</v>
      </c>
      <c r="D1268" s="7">
        <v>0.39</v>
      </c>
      <c r="E1268" s="7">
        <v>4</v>
      </c>
      <c r="F1268" s="20">
        <v>25.2</v>
      </c>
      <c r="G1268" s="20">
        <v>28</v>
      </c>
      <c r="H1268" s="21" t="s">
        <v>5185</v>
      </c>
      <c r="I1268" s="22" t="s">
        <v>3860</v>
      </c>
    </row>
    <row r="1269" spans="1:77">
      <c r="A1269" s="4" t="s">
        <v>3783</v>
      </c>
      <c r="B1269" s="1" t="s">
        <v>3784</v>
      </c>
      <c r="C1269" s="3">
        <v>6</v>
      </c>
      <c r="D1269" s="7">
        <v>0.39</v>
      </c>
      <c r="E1269" s="7">
        <v>4</v>
      </c>
      <c r="F1269" s="20">
        <v>29.6</v>
      </c>
      <c r="G1269" s="20">
        <v>32.9</v>
      </c>
      <c r="H1269" s="21" t="s">
        <v>5186</v>
      </c>
      <c r="I1269" s="22" t="s">
        <v>3860</v>
      </c>
    </row>
    <row r="1270" spans="1:77">
      <c r="A1270" s="4" t="s">
        <v>3785</v>
      </c>
      <c r="B1270" s="1" t="s">
        <v>3786</v>
      </c>
      <c r="C1270" s="3">
        <v>6</v>
      </c>
      <c r="D1270" s="7">
        <v>0.39</v>
      </c>
      <c r="E1270" s="7">
        <v>4</v>
      </c>
      <c r="F1270" s="20">
        <v>29.6</v>
      </c>
      <c r="G1270" s="20">
        <v>32.9</v>
      </c>
      <c r="H1270" s="21" t="s">
        <v>5187</v>
      </c>
      <c r="I1270" s="22" t="s">
        <v>3860</v>
      </c>
    </row>
    <row r="1271" spans="1:77" s="64" customFormat="1">
      <c r="A1271" s="4" t="s">
        <v>3743</v>
      </c>
      <c r="B1271" s="1" t="s">
        <v>3744</v>
      </c>
      <c r="C1271" s="3">
        <v>12</v>
      </c>
      <c r="D1271" s="7">
        <v>0.27</v>
      </c>
      <c r="E1271" s="7">
        <v>3</v>
      </c>
      <c r="F1271" s="20">
        <v>28.5</v>
      </c>
      <c r="G1271" s="20">
        <v>31.6</v>
      </c>
      <c r="H1271" s="21" t="s">
        <v>5188</v>
      </c>
      <c r="I1271" s="22" t="s">
        <v>3860</v>
      </c>
      <c r="J1271" s="22"/>
      <c r="K1271" s="22"/>
      <c r="L1271" s="22"/>
      <c r="M1271" s="22"/>
      <c r="N1271" s="22"/>
      <c r="O1271" s="22"/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  <c r="AT1271" s="22"/>
      <c r="AU1271" s="22"/>
      <c r="AV1271" s="22"/>
      <c r="AW1271" s="22"/>
      <c r="AX1271" s="22"/>
      <c r="AY1271" s="22"/>
      <c r="AZ1271" s="22"/>
      <c r="BA1271" s="22"/>
      <c r="BB1271" s="22"/>
      <c r="BC1271" s="22"/>
      <c r="BD1271" s="22"/>
      <c r="BE1271" s="22"/>
      <c r="BF1271" s="22"/>
      <c r="BG1271" s="22"/>
      <c r="BH1271" s="22"/>
      <c r="BI1271" s="22"/>
      <c r="BJ1271" s="22"/>
      <c r="BK1271" s="22"/>
      <c r="BL1271" s="22"/>
      <c r="BM1271" s="22"/>
      <c r="BN1271" s="22"/>
      <c r="BO1271" s="22"/>
      <c r="BP1271" s="22"/>
      <c r="BQ1271" s="22"/>
      <c r="BR1271" s="22"/>
      <c r="BS1271" s="22"/>
      <c r="BT1271" s="22"/>
      <c r="BU1271" s="22"/>
      <c r="BV1271" s="22"/>
      <c r="BW1271" s="22"/>
      <c r="BX1271" s="22"/>
      <c r="BY1271" s="22"/>
    </row>
    <row r="1272" spans="1:77">
      <c r="A1272" s="4" t="s">
        <v>3769</v>
      </c>
      <c r="B1272" s="1" t="s">
        <v>3770</v>
      </c>
      <c r="C1272" s="3">
        <v>6</v>
      </c>
      <c r="D1272" s="7">
        <v>0.9</v>
      </c>
      <c r="E1272" s="7">
        <v>8</v>
      </c>
      <c r="F1272" s="20">
        <v>29.6</v>
      </c>
      <c r="G1272" s="20">
        <v>32.9</v>
      </c>
      <c r="H1272" s="21" t="s">
        <v>5189</v>
      </c>
      <c r="I1272" s="22" t="s">
        <v>3860</v>
      </c>
    </row>
    <row r="1273" spans="1:77">
      <c r="A1273" s="4" t="s">
        <v>3773</v>
      </c>
      <c r="B1273" s="1" t="s">
        <v>3774</v>
      </c>
      <c r="C1273" s="3">
        <v>12</v>
      </c>
      <c r="D1273" s="7">
        <v>0.18</v>
      </c>
      <c r="E1273" s="7">
        <v>6</v>
      </c>
      <c r="F1273" s="20">
        <v>24.3</v>
      </c>
      <c r="G1273" s="20">
        <v>27</v>
      </c>
      <c r="H1273" s="21" t="s">
        <v>5190</v>
      </c>
      <c r="I1273" s="22" t="s">
        <v>3860</v>
      </c>
    </row>
    <row r="1274" spans="1:77">
      <c r="A1274" s="4" t="s">
        <v>3775</v>
      </c>
      <c r="B1274" s="1" t="s">
        <v>3776</v>
      </c>
      <c r="C1274" s="3">
        <v>12</v>
      </c>
      <c r="D1274" s="7">
        <v>0.28999999999999998</v>
      </c>
      <c r="E1274" s="7">
        <v>6</v>
      </c>
      <c r="F1274" s="20">
        <v>25.2</v>
      </c>
      <c r="G1274" s="20">
        <v>28</v>
      </c>
      <c r="H1274" s="21" t="s">
        <v>5191</v>
      </c>
      <c r="I1274" s="22" t="s">
        <v>3860</v>
      </c>
    </row>
    <row r="1275" spans="1:77">
      <c r="A1275" s="4" t="s">
        <v>3731</v>
      </c>
      <c r="B1275" s="1" t="s">
        <v>3732</v>
      </c>
      <c r="C1275" s="3">
        <v>6</v>
      </c>
      <c r="D1275" s="26">
        <v>0.40300076470588236</v>
      </c>
      <c r="E1275" s="25">
        <v>9.1300000000000008</v>
      </c>
      <c r="F1275" s="20">
        <v>48.4</v>
      </c>
      <c r="G1275" s="20">
        <v>53.7</v>
      </c>
      <c r="H1275" s="21" t="s">
        <v>5192</v>
      </c>
      <c r="I1275" s="22" t="s">
        <v>3860</v>
      </c>
    </row>
    <row r="1276" spans="1:77">
      <c r="A1276" s="4" t="s">
        <v>3733</v>
      </c>
      <c r="B1276" s="1" t="s">
        <v>3734</v>
      </c>
      <c r="C1276" s="3">
        <v>6</v>
      </c>
      <c r="D1276" s="26">
        <v>0.52556285294117644</v>
      </c>
      <c r="E1276" s="25">
        <v>10.450000000000001</v>
      </c>
      <c r="F1276" s="20">
        <v>52.2</v>
      </c>
      <c r="G1276" s="20">
        <v>57.9</v>
      </c>
      <c r="H1276" s="21" t="s">
        <v>5193</v>
      </c>
      <c r="I1276" s="22" t="s">
        <v>3860</v>
      </c>
    </row>
    <row r="1277" spans="1:77">
      <c r="A1277" s="4" t="s">
        <v>3735</v>
      </c>
      <c r="B1277" s="1" t="s">
        <v>3736</v>
      </c>
      <c r="C1277" s="3">
        <v>6</v>
      </c>
      <c r="D1277" s="7">
        <v>0.56999999999999995</v>
      </c>
      <c r="E1277" s="7">
        <v>11</v>
      </c>
      <c r="F1277" s="20">
        <v>52.2</v>
      </c>
      <c r="G1277" s="20">
        <v>57.9</v>
      </c>
      <c r="H1277" s="21" t="s">
        <v>5194</v>
      </c>
      <c r="I1277" s="22" t="s">
        <v>3860</v>
      </c>
    </row>
    <row r="1278" spans="1:77">
      <c r="A1278" s="4" t="s">
        <v>3737</v>
      </c>
      <c r="B1278" s="1" t="s">
        <v>3738</v>
      </c>
      <c r="C1278" s="3">
        <v>6</v>
      </c>
      <c r="D1278" s="7">
        <v>0.6</v>
      </c>
      <c r="E1278" s="7">
        <v>8</v>
      </c>
      <c r="F1278" s="20">
        <v>46.1</v>
      </c>
      <c r="G1278" s="20">
        <v>51.2</v>
      </c>
      <c r="H1278" s="21" t="s">
        <v>5195</v>
      </c>
      <c r="I1278" s="22" t="s">
        <v>3860</v>
      </c>
    </row>
    <row r="1279" spans="1:77" s="64" customFormat="1">
      <c r="A1279" s="4" t="s">
        <v>3779</v>
      </c>
      <c r="B1279" s="1" t="s">
        <v>3780</v>
      </c>
      <c r="C1279" s="3">
        <v>12</v>
      </c>
      <c r="D1279" s="7">
        <v>0.39</v>
      </c>
      <c r="E1279" s="7">
        <v>3</v>
      </c>
      <c r="F1279" s="20">
        <v>25.9</v>
      </c>
      <c r="G1279" s="20">
        <v>28.7</v>
      </c>
      <c r="H1279" s="21" t="s">
        <v>5196</v>
      </c>
      <c r="I1279" s="22" t="s">
        <v>3860</v>
      </c>
      <c r="J1279" s="22"/>
      <c r="K1279" s="22"/>
      <c r="L1279" s="22"/>
      <c r="M1279" s="22"/>
      <c r="N1279" s="22"/>
      <c r="O1279" s="22"/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22"/>
      <c r="AW1279" s="22"/>
      <c r="AX1279" s="22"/>
      <c r="AY1279" s="22"/>
      <c r="AZ1279" s="22"/>
      <c r="BA1279" s="22"/>
      <c r="BB1279" s="22"/>
      <c r="BC1279" s="22"/>
      <c r="BD1279" s="22"/>
      <c r="BE1279" s="22"/>
      <c r="BF1279" s="22"/>
      <c r="BG1279" s="22"/>
      <c r="BH1279" s="22"/>
      <c r="BI1279" s="22"/>
      <c r="BJ1279" s="22"/>
      <c r="BK1279" s="22"/>
      <c r="BL1279" s="22"/>
      <c r="BM1279" s="22"/>
      <c r="BN1279" s="22"/>
      <c r="BO1279" s="22"/>
      <c r="BP1279" s="22"/>
      <c r="BQ1279" s="22"/>
      <c r="BR1279" s="22"/>
      <c r="BS1279" s="22"/>
      <c r="BT1279" s="22"/>
      <c r="BU1279" s="22"/>
      <c r="BV1279" s="22"/>
      <c r="BW1279" s="22"/>
      <c r="BX1279" s="22"/>
      <c r="BY1279" s="22"/>
    </row>
    <row r="1280" spans="1:77">
      <c r="A1280" s="4" t="s">
        <v>6295</v>
      </c>
      <c r="B1280" s="1" t="s">
        <v>6361</v>
      </c>
      <c r="C1280" s="3">
        <v>6</v>
      </c>
      <c r="D1280" s="7">
        <v>0.34</v>
      </c>
      <c r="E1280" s="7">
        <v>2</v>
      </c>
      <c r="F1280" s="20">
        <v>5.8</v>
      </c>
      <c r="G1280" s="20">
        <v>6.4</v>
      </c>
      <c r="H1280" s="21" t="s">
        <v>6338</v>
      </c>
      <c r="I1280" s="22" t="s">
        <v>6297</v>
      </c>
      <c r="BY1280" s="15"/>
    </row>
    <row r="1281" spans="1:77" s="64" customFormat="1">
      <c r="A1281" s="4" t="s">
        <v>6296</v>
      </c>
      <c r="B1281" s="1" t="s">
        <v>6362</v>
      </c>
      <c r="C1281" s="3">
        <v>6</v>
      </c>
      <c r="D1281" s="7">
        <v>0.39</v>
      </c>
      <c r="E1281" s="7">
        <v>2</v>
      </c>
      <c r="F1281" s="20">
        <v>6.2</v>
      </c>
      <c r="G1281" s="20">
        <v>6.9</v>
      </c>
      <c r="H1281" s="21" t="s">
        <v>6339</v>
      </c>
      <c r="I1281" s="22" t="s">
        <v>6297</v>
      </c>
      <c r="J1281" s="22"/>
      <c r="K1281" s="22"/>
      <c r="L1281" s="22"/>
      <c r="M1281" s="22"/>
      <c r="N1281" s="22"/>
      <c r="O1281" s="22"/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2"/>
      <c r="AU1281" s="22"/>
      <c r="AV1281" s="22"/>
      <c r="AW1281" s="22"/>
      <c r="AX1281" s="22"/>
      <c r="AY1281" s="22"/>
      <c r="AZ1281" s="22"/>
      <c r="BA1281" s="22"/>
      <c r="BB1281" s="22"/>
      <c r="BC1281" s="22"/>
      <c r="BD1281" s="22"/>
      <c r="BE1281" s="22"/>
      <c r="BF1281" s="22"/>
      <c r="BG1281" s="22"/>
      <c r="BH1281" s="22"/>
      <c r="BI1281" s="22"/>
      <c r="BJ1281" s="22"/>
      <c r="BK1281" s="22"/>
      <c r="BL1281" s="22"/>
      <c r="BM1281" s="22"/>
      <c r="BN1281" s="22"/>
      <c r="BO1281" s="22"/>
      <c r="BP1281" s="22"/>
      <c r="BQ1281" s="22"/>
      <c r="BR1281" s="22"/>
      <c r="BS1281" s="22"/>
      <c r="BT1281" s="22"/>
      <c r="BU1281" s="22"/>
      <c r="BV1281" s="22"/>
      <c r="BW1281" s="22"/>
      <c r="BX1281" s="22"/>
      <c r="BY1281" s="15"/>
    </row>
    <row r="1282" spans="1:77" ht="25.5">
      <c r="A1282" s="4" t="s">
        <v>3787</v>
      </c>
      <c r="B1282" s="37" t="s">
        <v>3788</v>
      </c>
      <c r="C1282" s="3">
        <v>24</v>
      </c>
      <c r="D1282" s="7">
        <v>0.03</v>
      </c>
      <c r="E1282" s="7">
        <v>5</v>
      </c>
      <c r="F1282" s="20">
        <v>34.1</v>
      </c>
      <c r="G1282" s="20">
        <v>37.9</v>
      </c>
      <c r="H1282" s="21" t="s">
        <v>5197</v>
      </c>
      <c r="I1282" s="22" t="s">
        <v>3860</v>
      </c>
    </row>
    <row r="1283" spans="1:77" ht="25.5">
      <c r="A1283" s="4" t="s">
        <v>3789</v>
      </c>
      <c r="B1283" s="37" t="s">
        <v>3790</v>
      </c>
      <c r="C1283" s="3">
        <v>24</v>
      </c>
      <c r="D1283" s="7">
        <v>0.03</v>
      </c>
      <c r="E1283" s="7">
        <v>5</v>
      </c>
      <c r="F1283" s="20">
        <v>37.9</v>
      </c>
      <c r="G1283" s="20">
        <v>42.1</v>
      </c>
      <c r="H1283" s="21" t="s">
        <v>5198</v>
      </c>
      <c r="I1283" s="22" t="s">
        <v>3860</v>
      </c>
    </row>
    <row r="1284" spans="1:77" ht="25.5">
      <c r="A1284" s="4" t="s">
        <v>3791</v>
      </c>
      <c r="B1284" s="37" t="s">
        <v>3792</v>
      </c>
      <c r="C1284" s="3">
        <v>24</v>
      </c>
      <c r="D1284" s="7">
        <v>0.03</v>
      </c>
      <c r="E1284" s="7">
        <v>4</v>
      </c>
      <c r="F1284" s="20">
        <v>34.1</v>
      </c>
      <c r="G1284" s="20">
        <v>37.9</v>
      </c>
      <c r="H1284" s="21" t="s">
        <v>5199</v>
      </c>
      <c r="I1284" s="22" t="s">
        <v>3860</v>
      </c>
    </row>
    <row r="1285" spans="1:77" ht="25.5">
      <c r="A1285" s="4" t="s">
        <v>3793</v>
      </c>
      <c r="B1285" s="37" t="s">
        <v>3794</v>
      </c>
      <c r="C1285" s="3">
        <v>24</v>
      </c>
      <c r="D1285" s="7">
        <v>0.03</v>
      </c>
      <c r="E1285" s="7">
        <v>4</v>
      </c>
      <c r="F1285" s="20">
        <v>37.9</v>
      </c>
      <c r="G1285" s="20">
        <v>42.1</v>
      </c>
      <c r="H1285" s="21" t="s">
        <v>5200</v>
      </c>
      <c r="I1285" s="22" t="s">
        <v>3860</v>
      </c>
      <c r="J1285" s="64"/>
      <c r="K1285" s="64"/>
      <c r="L1285" s="64"/>
      <c r="M1285" s="64"/>
      <c r="N1285" s="64"/>
      <c r="O1285" s="64"/>
      <c r="P1285" s="64"/>
      <c r="Q1285" s="64"/>
      <c r="R1285" s="64"/>
      <c r="S1285" s="64"/>
      <c r="T1285" s="64"/>
      <c r="U1285" s="64"/>
      <c r="V1285" s="64"/>
      <c r="W1285" s="64"/>
      <c r="X1285" s="64"/>
      <c r="Y1285" s="64"/>
      <c r="Z1285" s="64"/>
      <c r="AA1285" s="64"/>
      <c r="AB1285" s="64"/>
      <c r="AC1285" s="64"/>
      <c r="AD1285" s="64"/>
      <c r="AE1285" s="64"/>
      <c r="AF1285" s="64"/>
      <c r="AG1285" s="64"/>
      <c r="AH1285" s="64"/>
      <c r="AI1285" s="64"/>
      <c r="AJ1285" s="64"/>
      <c r="AK1285" s="64"/>
      <c r="AL1285" s="64"/>
      <c r="AM1285" s="64"/>
      <c r="AN1285" s="64"/>
      <c r="AO1285" s="64"/>
      <c r="AP1285" s="64"/>
      <c r="AQ1285" s="64"/>
      <c r="AR1285" s="64"/>
      <c r="AS1285" s="64"/>
      <c r="AT1285" s="64"/>
      <c r="AU1285" s="64"/>
      <c r="AV1285" s="64"/>
      <c r="AW1285" s="64"/>
      <c r="AX1285" s="64"/>
      <c r="AY1285" s="64"/>
      <c r="AZ1285" s="64"/>
      <c r="BA1285" s="64"/>
      <c r="BB1285" s="64"/>
      <c r="BC1285" s="64"/>
      <c r="BD1285" s="64"/>
      <c r="BE1285" s="64"/>
      <c r="BF1285" s="64"/>
      <c r="BG1285" s="64"/>
      <c r="BH1285" s="64"/>
      <c r="BI1285" s="64"/>
      <c r="BJ1285" s="64"/>
      <c r="BK1285" s="64"/>
      <c r="BL1285" s="64"/>
      <c r="BM1285" s="64"/>
      <c r="BN1285" s="64"/>
      <c r="BO1285" s="64"/>
      <c r="BP1285" s="64"/>
      <c r="BQ1285" s="64"/>
      <c r="BR1285" s="64"/>
      <c r="BS1285" s="64"/>
      <c r="BT1285" s="64"/>
      <c r="BU1285" s="64"/>
      <c r="BV1285" s="64"/>
      <c r="BW1285" s="64"/>
      <c r="BX1285" s="64"/>
    </row>
    <row r="1286" spans="1:77">
      <c r="A1286" s="4" t="s">
        <v>3973</v>
      </c>
      <c r="B1286" s="1" t="s">
        <v>3974</v>
      </c>
      <c r="C1286" s="7">
        <v>12</v>
      </c>
      <c r="D1286" s="6">
        <v>0.39</v>
      </c>
      <c r="E1286" s="3">
        <v>2</v>
      </c>
      <c r="F1286" s="20">
        <v>7.8</v>
      </c>
      <c r="G1286" s="20">
        <v>8.6999999999999993</v>
      </c>
      <c r="H1286" s="21" t="s">
        <v>5201</v>
      </c>
      <c r="I1286" s="22" t="s">
        <v>3860</v>
      </c>
      <c r="J1286" s="64"/>
      <c r="K1286" s="64"/>
      <c r="L1286" s="64"/>
      <c r="M1286" s="64"/>
      <c r="N1286" s="64"/>
      <c r="O1286" s="64"/>
      <c r="P1286" s="64"/>
      <c r="Q1286" s="64"/>
      <c r="R1286" s="64"/>
      <c r="S1286" s="64"/>
      <c r="T1286" s="64"/>
      <c r="U1286" s="64"/>
      <c r="V1286" s="64"/>
      <c r="W1286" s="64"/>
      <c r="X1286" s="64"/>
      <c r="Y1286" s="64"/>
      <c r="Z1286" s="64"/>
      <c r="AA1286" s="64"/>
      <c r="AB1286" s="64"/>
      <c r="AC1286" s="64"/>
      <c r="AD1286" s="64"/>
      <c r="AE1286" s="64"/>
      <c r="AF1286" s="64"/>
      <c r="AG1286" s="64"/>
      <c r="AH1286" s="64"/>
      <c r="AI1286" s="64"/>
      <c r="AJ1286" s="64"/>
      <c r="AK1286" s="64"/>
      <c r="AL1286" s="64"/>
      <c r="AM1286" s="64"/>
      <c r="AN1286" s="64"/>
      <c r="AO1286" s="64"/>
      <c r="AP1286" s="64"/>
      <c r="AQ1286" s="64"/>
      <c r="AR1286" s="64"/>
      <c r="AS1286" s="64"/>
      <c r="AT1286" s="64"/>
      <c r="AU1286" s="64"/>
      <c r="AV1286" s="64"/>
      <c r="AW1286" s="64"/>
      <c r="AX1286" s="64"/>
      <c r="AY1286" s="64"/>
      <c r="AZ1286" s="64"/>
      <c r="BA1286" s="64"/>
      <c r="BB1286" s="64"/>
      <c r="BC1286" s="64"/>
      <c r="BD1286" s="64"/>
      <c r="BE1286" s="64"/>
      <c r="BF1286" s="64"/>
      <c r="BG1286" s="64"/>
      <c r="BH1286" s="64"/>
      <c r="BI1286" s="64"/>
      <c r="BJ1286" s="64"/>
      <c r="BK1286" s="64"/>
      <c r="BL1286" s="64"/>
      <c r="BM1286" s="64"/>
      <c r="BN1286" s="64"/>
      <c r="BO1286" s="64"/>
      <c r="BP1286" s="64"/>
      <c r="BQ1286" s="64"/>
      <c r="BR1286" s="64"/>
      <c r="BS1286" s="64"/>
      <c r="BT1286" s="64"/>
      <c r="BU1286" s="64"/>
      <c r="BV1286" s="64"/>
      <c r="BW1286" s="64"/>
      <c r="BX1286" s="64"/>
    </row>
    <row r="1287" spans="1:77">
      <c r="A1287" s="4" t="s">
        <v>3975</v>
      </c>
      <c r="B1287" s="1" t="s">
        <v>3976</v>
      </c>
      <c r="C1287" s="7">
        <v>12</v>
      </c>
      <c r="D1287" s="6">
        <v>0.47</v>
      </c>
      <c r="E1287" s="3">
        <v>2</v>
      </c>
      <c r="F1287" s="20">
        <v>8.3000000000000007</v>
      </c>
      <c r="G1287" s="20">
        <v>9.1999999999999993</v>
      </c>
      <c r="H1287" s="21" t="s">
        <v>5202</v>
      </c>
      <c r="I1287" s="22" t="s">
        <v>3860</v>
      </c>
    </row>
    <row r="1288" spans="1:77">
      <c r="A1288" s="4" t="s">
        <v>3979</v>
      </c>
      <c r="B1288" s="1" t="s">
        <v>3980</v>
      </c>
      <c r="C1288" s="7">
        <v>6</v>
      </c>
      <c r="D1288" s="6">
        <v>0.19</v>
      </c>
      <c r="E1288" s="70">
        <v>3</v>
      </c>
      <c r="F1288" s="20">
        <v>25.4</v>
      </c>
      <c r="G1288" s="20">
        <v>28.2</v>
      </c>
      <c r="H1288" s="21" t="s">
        <v>5203</v>
      </c>
      <c r="I1288" s="22" t="s">
        <v>3860</v>
      </c>
    </row>
    <row r="1289" spans="1:77">
      <c r="A1289" s="4" t="s">
        <v>3981</v>
      </c>
      <c r="B1289" s="1" t="s">
        <v>3982</v>
      </c>
      <c r="C1289" s="7">
        <v>6</v>
      </c>
      <c r="D1289" s="6">
        <v>0.19</v>
      </c>
      <c r="E1289" s="70">
        <v>3</v>
      </c>
      <c r="F1289" s="20">
        <v>31.8</v>
      </c>
      <c r="G1289" s="20">
        <v>35.299999999999997</v>
      </c>
      <c r="H1289" s="21" t="s">
        <v>5204</v>
      </c>
      <c r="I1289" s="22" t="s">
        <v>3860</v>
      </c>
    </row>
    <row r="1290" spans="1:77">
      <c r="A1290" s="4" t="s">
        <v>6237</v>
      </c>
      <c r="B1290" s="1" t="s">
        <v>6238</v>
      </c>
      <c r="C1290" s="7">
        <v>6</v>
      </c>
      <c r="D1290" s="6">
        <v>0.19</v>
      </c>
      <c r="E1290" s="70">
        <v>3</v>
      </c>
      <c r="F1290" s="20">
        <v>31.8</v>
      </c>
      <c r="G1290" s="20">
        <v>35.299999999999997</v>
      </c>
      <c r="H1290" s="21" t="s">
        <v>6340</v>
      </c>
      <c r="I1290" s="22" t="s">
        <v>3860</v>
      </c>
    </row>
    <row r="1291" spans="1:77">
      <c r="A1291" s="4" t="s">
        <v>3983</v>
      </c>
      <c r="B1291" s="1" t="s">
        <v>3984</v>
      </c>
      <c r="C1291" s="7">
        <v>6</v>
      </c>
      <c r="D1291" s="6">
        <v>0.19</v>
      </c>
      <c r="E1291" s="70">
        <v>3</v>
      </c>
      <c r="F1291" s="20">
        <v>31.8</v>
      </c>
      <c r="G1291" s="20">
        <v>35.299999999999997</v>
      </c>
      <c r="H1291" s="21" t="s">
        <v>5205</v>
      </c>
      <c r="I1291" s="22" t="s">
        <v>3860</v>
      </c>
    </row>
    <row r="1292" spans="1:77" s="64" customFormat="1">
      <c r="A1292" s="4" t="s">
        <v>3985</v>
      </c>
      <c r="B1292" s="1" t="s">
        <v>3986</v>
      </c>
      <c r="C1292" s="7">
        <v>6</v>
      </c>
      <c r="D1292" s="6">
        <v>0.19</v>
      </c>
      <c r="E1292" s="70">
        <v>3</v>
      </c>
      <c r="F1292" s="20">
        <v>31.8</v>
      </c>
      <c r="G1292" s="20">
        <v>35.299999999999997</v>
      </c>
      <c r="H1292" s="21" t="s">
        <v>5206</v>
      </c>
      <c r="I1292" s="22" t="s">
        <v>3860</v>
      </c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2"/>
      <c r="AU1292" s="22"/>
      <c r="AV1292" s="22"/>
      <c r="AW1292" s="22"/>
      <c r="AX1292" s="22"/>
      <c r="AY1292" s="22"/>
      <c r="AZ1292" s="22"/>
      <c r="BA1292" s="22"/>
      <c r="BB1292" s="22"/>
      <c r="BC1292" s="22"/>
      <c r="BD1292" s="22"/>
      <c r="BE1292" s="22"/>
      <c r="BF1292" s="22"/>
      <c r="BG1292" s="22"/>
      <c r="BH1292" s="22"/>
      <c r="BI1292" s="22"/>
      <c r="BJ1292" s="22"/>
      <c r="BK1292" s="22"/>
      <c r="BL1292" s="22"/>
      <c r="BM1292" s="22"/>
      <c r="BN1292" s="22"/>
      <c r="BO1292" s="22"/>
      <c r="BP1292" s="22"/>
      <c r="BQ1292" s="22"/>
      <c r="BR1292" s="22"/>
      <c r="BS1292" s="22"/>
      <c r="BT1292" s="22"/>
      <c r="BU1292" s="22"/>
      <c r="BV1292" s="22"/>
      <c r="BW1292" s="22"/>
      <c r="BX1292" s="22"/>
      <c r="BY1292" s="22"/>
    </row>
    <row r="1293" spans="1:77">
      <c r="A1293" s="4" t="s">
        <v>3987</v>
      </c>
      <c r="B1293" s="1" t="s">
        <v>3988</v>
      </c>
      <c r="C1293" s="7">
        <v>6</v>
      </c>
      <c r="D1293" s="6">
        <v>0.19</v>
      </c>
      <c r="E1293" s="70">
        <v>3</v>
      </c>
      <c r="F1293" s="20">
        <v>31.8</v>
      </c>
      <c r="G1293" s="20">
        <v>35.299999999999997</v>
      </c>
      <c r="H1293" s="21" t="s">
        <v>5207</v>
      </c>
      <c r="I1293" s="22" t="s">
        <v>3860</v>
      </c>
    </row>
    <row r="1294" spans="1:77">
      <c r="A1294" s="4" t="s">
        <v>4019</v>
      </c>
      <c r="B1294" s="1" t="s">
        <v>4012</v>
      </c>
      <c r="C1294" s="3">
        <v>12</v>
      </c>
      <c r="D1294" s="6">
        <v>0.25669976974249653</v>
      </c>
      <c r="E1294" s="3">
        <v>6</v>
      </c>
      <c r="F1294" s="20">
        <v>24.4</v>
      </c>
      <c r="G1294" s="20">
        <v>27.1</v>
      </c>
      <c r="H1294" s="21" t="s">
        <v>5208</v>
      </c>
      <c r="I1294" s="22" t="s">
        <v>3860</v>
      </c>
    </row>
    <row r="1295" spans="1:77">
      <c r="A1295" s="4" t="s">
        <v>4020</v>
      </c>
      <c r="B1295" s="1" t="s">
        <v>4021</v>
      </c>
      <c r="C1295" s="3">
        <v>12</v>
      </c>
      <c r="D1295" s="6">
        <v>0.21044038151068423</v>
      </c>
      <c r="E1295" s="3">
        <v>6</v>
      </c>
      <c r="F1295" s="20">
        <v>24.4</v>
      </c>
      <c r="G1295" s="20">
        <v>27.1</v>
      </c>
      <c r="H1295" s="21" t="s">
        <v>5209</v>
      </c>
      <c r="I1295" s="22" t="s">
        <v>3860</v>
      </c>
    </row>
    <row r="1296" spans="1:77">
      <c r="A1296" s="4" t="s">
        <v>4022</v>
      </c>
      <c r="B1296" s="1" t="s">
        <v>4021</v>
      </c>
      <c r="C1296" s="3">
        <v>12</v>
      </c>
      <c r="D1296" s="6">
        <v>0.27984938133043369</v>
      </c>
      <c r="E1296" s="3">
        <v>6</v>
      </c>
      <c r="F1296" s="20">
        <v>24.4</v>
      </c>
      <c r="G1296" s="20">
        <v>27.1</v>
      </c>
      <c r="H1296" s="21" t="s">
        <v>5210</v>
      </c>
      <c r="I1296" s="22" t="s">
        <v>3860</v>
      </c>
    </row>
    <row r="1297" spans="1:76">
      <c r="A1297" s="4" t="s">
        <v>4009</v>
      </c>
      <c r="B1297" s="1" t="s">
        <v>4010</v>
      </c>
      <c r="C1297" s="3">
        <v>12</v>
      </c>
      <c r="D1297" s="6">
        <v>0.21176595284074207</v>
      </c>
      <c r="E1297" s="3">
        <v>5</v>
      </c>
      <c r="F1297" s="20">
        <v>28.6</v>
      </c>
      <c r="G1297" s="20">
        <v>31.7</v>
      </c>
      <c r="H1297" s="21" t="s">
        <v>5211</v>
      </c>
      <c r="I1297" s="22" t="s">
        <v>3860</v>
      </c>
    </row>
    <row r="1298" spans="1:76">
      <c r="A1298" s="4" t="s">
        <v>4011</v>
      </c>
      <c r="B1298" s="1" t="s">
        <v>4012</v>
      </c>
      <c r="C1298" s="3">
        <v>12</v>
      </c>
      <c r="D1298" s="6">
        <v>0.46646549986013353</v>
      </c>
      <c r="E1298" s="3">
        <v>6</v>
      </c>
      <c r="F1298" s="20">
        <v>31.8</v>
      </c>
      <c r="G1298" s="20">
        <v>35.299999999999997</v>
      </c>
      <c r="H1298" s="21" t="s">
        <v>5212</v>
      </c>
      <c r="I1298" s="22" t="s">
        <v>3860</v>
      </c>
    </row>
    <row r="1299" spans="1:76">
      <c r="A1299" s="4" t="s">
        <v>4013</v>
      </c>
      <c r="B1299" s="1" t="s">
        <v>4010</v>
      </c>
      <c r="C1299" s="3">
        <v>12</v>
      </c>
      <c r="D1299" s="6">
        <v>0.21</v>
      </c>
      <c r="E1299" s="3">
        <v>5</v>
      </c>
      <c r="F1299" s="20">
        <v>28.6</v>
      </c>
      <c r="G1299" s="20">
        <v>31.7</v>
      </c>
      <c r="H1299" s="21" t="s">
        <v>5213</v>
      </c>
      <c r="I1299" s="22" t="s">
        <v>3860</v>
      </c>
    </row>
    <row r="1300" spans="1:76">
      <c r="A1300" s="4" t="s">
        <v>4014</v>
      </c>
      <c r="B1300" s="1" t="s">
        <v>4012</v>
      </c>
      <c r="C1300" s="3">
        <v>12</v>
      </c>
      <c r="D1300" s="6">
        <v>0.47</v>
      </c>
      <c r="E1300" s="3">
        <v>6</v>
      </c>
      <c r="F1300" s="20">
        <v>31.8</v>
      </c>
      <c r="G1300" s="20">
        <v>35.299999999999997</v>
      </c>
      <c r="H1300" s="21" t="s">
        <v>5214</v>
      </c>
      <c r="I1300" s="22" t="s">
        <v>3860</v>
      </c>
    </row>
    <row r="1301" spans="1:76">
      <c r="A1301" s="4" t="s">
        <v>4015</v>
      </c>
      <c r="B1301" s="1" t="s">
        <v>4016</v>
      </c>
      <c r="C1301" s="3">
        <v>12</v>
      </c>
      <c r="D1301" s="6">
        <v>0.36226406661037297</v>
      </c>
      <c r="E1301" s="3">
        <v>5</v>
      </c>
      <c r="F1301" s="20">
        <v>31.8</v>
      </c>
      <c r="G1301" s="20">
        <v>35.299999999999997</v>
      </c>
      <c r="H1301" s="21" t="s">
        <v>5215</v>
      </c>
      <c r="I1301" s="22" t="s">
        <v>3860</v>
      </c>
      <c r="J1301" s="64"/>
      <c r="K1301" s="64"/>
      <c r="L1301" s="64"/>
      <c r="M1301" s="64"/>
      <c r="N1301" s="64"/>
      <c r="O1301" s="64"/>
      <c r="P1301" s="64"/>
      <c r="Q1301" s="64"/>
      <c r="R1301" s="64"/>
      <c r="S1301" s="64"/>
      <c r="T1301" s="64"/>
      <c r="U1301" s="64"/>
      <c r="V1301" s="64"/>
      <c r="W1301" s="64"/>
      <c r="X1301" s="64"/>
      <c r="Y1301" s="64"/>
      <c r="Z1301" s="64"/>
      <c r="AA1301" s="64"/>
      <c r="AB1301" s="64"/>
      <c r="AC1301" s="64"/>
      <c r="AD1301" s="64"/>
      <c r="AE1301" s="64"/>
      <c r="AF1301" s="64"/>
      <c r="AG1301" s="64"/>
      <c r="AH1301" s="64"/>
      <c r="AI1301" s="64"/>
      <c r="AJ1301" s="64"/>
      <c r="AK1301" s="64"/>
      <c r="AL1301" s="64"/>
      <c r="AM1301" s="64"/>
      <c r="AN1301" s="64"/>
      <c r="AO1301" s="64"/>
      <c r="AP1301" s="64"/>
      <c r="AQ1301" s="64"/>
      <c r="AR1301" s="64"/>
      <c r="AS1301" s="64"/>
      <c r="AT1301" s="64"/>
      <c r="AU1301" s="64"/>
      <c r="AV1301" s="64"/>
      <c r="AW1301" s="64"/>
      <c r="AX1301" s="64"/>
      <c r="AY1301" s="64"/>
      <c r="AZ1301" s="64"/>
      <c r="BA1301" s="64"/>
      <c r="BB1301" s="64"/>
      <c r="BC1301" s="64"/>
      <c r="BD1301" s="64"/>
      <c r="BE1301" s="64"/>
      <c r="BF1301" s="64"/>
      <c r="BG1301" s="64"/>
      <c r="BH1301" s="64"/>
      <c r="BI1301" s="64"/>
      <c r="BJ1301" s="64"/>
      <c r="BK1301" s="64"/>
      <c r="BL1301" s="64"/>
      <c r="BM1301" s="64"/>
      <c r="BN1301" s="64"/>
      <c r="BO1301" s="64"/>
      <c r="BP1301" s="64"/>
      <c r="BQ1301" s="64"/>
      <c r="BR1301" s="64"/>
      <c r="BS1301" s="64"/>
      <c r="BT1301" s="64"/>
      <c r="BU1301" s="64"/>
      <c r="BV1301" s="64"/>
      <c r="BW1301" s="64"/>
      <c r="BX1301" s="64"/>
    </row>
    <row r="1302" spans="1:76" ht="51">
      <c r="A1302" s="24" t="s">
        <v>4025</v>
      </c>
      <c r="B1302" s="111" t="s">
        <v>4026</v>
      </c>
      <c r="C1302" s="25">
        <v>24</v>
      </c>
      <c r="D1302" s="26">
        <v>0.11771500000000001</v>
      </c>
      <c r="E1302" s="25">
        <v>0.51333333333333331</v>
      </c>
      <c r="F1302" s="20">
        <v>14.6</v>
      </c>
      <c r="G1302" s="20">
        <v>16.2</v>
      </c>
      <c r="H1302" s="21" t="s">
        <v>5216</v>
      </c>
      <c r="I1302" s="22" t="s">
        <v>3860</v>
      </c>
    </row>
    <row r="1303" spans="1:76">
      <c r="A1303" s="4" t="s">
        <v>4023</v>
      </c>
      <c r="B1303" s="1" t="s">
        <v>4024</v>
      </c>
      <c r="C1303" s="7">
        <v>12</v>
      </c>
      <c r="D1303" s="6">
        <v>0.85811461813212364</v>
      </c>
      <c r="E1303" s="3">
        <v>18</v>
      </c>
      <c r="F1303" s="20">
        <v>73.2</v>
      </c>
      <c r="G1303" s="20">
        <v>81.3</v>
      </c>
      <c r="H1303" s="21" t="s">
        <v>5217</v>
      </c>
      <c r="I1303" s="22" t="s">
        <v>3860</v>
      </c>
    </row>
    <row r="1304" spans="1:76">
      <c r="A1304" s="4" t="s">
        <v>4017</v>
      </c>
      <c r="B1304" s="1" t="s">
        <v>4018</v>
      </c>
      <c r="C1304" s="7">
        <v>12</v>
      </c>
      <c r="D1304" s="6">
        <v>0.46452630088112318</v>
      </c>
      <c r="E1304" s="3">
        <v>10</v>
      </c>
      <c r="F1304" s="20">
        <v>57.3</v>
      </c>
      <c r="G1304" s="20">
        <v>63.6</v>
      </c>
      <c r="H1304" s="21" t="s">
        <v>5218</v>
      </c>
      <c r="I1304" s="22" t="s">
        <v>3860</v>
      </c>
    </row>
    <row r="1305" spans="1:76" ht="25.5">
      <c r="A1305" s="4" t="s">
        <v>3891</v>
      </c>
      <c r="B1305" s="101" t="s">
        <v>3892</v>
      </c>
      <c r="C1305" s="7">
        <v>6</v>
      </c>
      <c r="D1305" s="6">
        <v>0.18</v>
      </c>
      <c r="E1305" s="3">
        <v>2.8600000000000003</v>
      </c>
      <c r="F1305" s="20">
        <v>22.2</v>
      </c>
      <c r="G1305" s="20">
        <v>24.6</v>
      </c>
      <c r="H1305" s="21" t="s">
        <v>5219</v>
      </c>
      <c r="I1305" s="22" t="s">
        <v>3860</v>
      </c>
    </row>
    <row r="1306" spans="1:76" ht="25.5">
      <c r="A1306" s="4" t="s">
        <v>3893</v>
      </c>
      <c r="B1306" s="101" t="s">
        <v>3894</v>
      </c>
      <c r="C1306" s="7">
        <v>6</v>
      </c>
      <c r="D1306" s="6">
        <v>0.18</v>
      </c>
      <c r="E1306" s="3">
        <v>2.8600000000000003</v>
      </c>
      <c r="F1306" s="20">
        <v>35</v>
      </c>
      <c r="G1306" s="20">
        <v>38.9</v>
      </c>
      <c r="H1306" s="21" t="s">
        <v>5220</v>
      </c>
      <c r="I1306" s="22" t="s">
        <v>3860</v>
      </c>
    </row>
    <row r="1307" spans="1:76" ht="25.5">
      <c r="A1307" s="4" t="s">
        <v>3895</v>
      </c>
      <c r="B1307" s="101" t="s">
        <v>3896</v>
      </c>
      <c r="C1307" s="7">
        <v>6</v>
      </c>
      <c r="D1307" s="6">
        <v>0.18</v>
      </c>
      <c r="E1307" s="3">
        <v>2.8600000000000003</v>
      </c>
      <c r="F1307" s="20">
        <v>35</v>
      </c>
      <c r="G1307" s="20">
        <v>38.9</v>
      </c>
      <c r="H1307" s="21" t="s">
        <v>5221</v>
      </c>
      <c r="I1307" s="22" t="s">
        <v>3860</v>
      </c>
    </row>
    <row r="1308" spans="1:76" ht="25.5">
      <c r="A1308" s="4" t="s">
        <v>3897</v>
      </c>
      <c r="B1308" s="101" t="s">
        <v>3898</v>
      </c>
      <c r="C1308" s="7">
        <v>6</v>
      </c>
      <c r="D1308" s="6">
        <v>0.18</v>
      </c>
      <c r="E1308" s="3">
        <v>2.8600000000000003</v>
      </c>
      <c r="F1308" s="20">
        <v>35</v>
      </c>
      <c r="G1308" s="20">
        <v>38.9</v>
      </c>
      <c r="H1308" s="21" t="s">
        <v>5222</v>
      </c>
      <c r="I1308" s="22" t="s">
        <v>3860</v>
      </c>
    </row>
    <row r="1309" spans="1:76" ht="25.5">
      <c r="A1309" s="4" t="s">
        <v>3899</v>
      </c>
      <c r="B1309" s="101" t="s">
        <v>3900</v>
      </c>
      <c r="C1309" s="7">
        <v>6</v>
      </c>
      <c r="D1309" s="6">
        <v>0.18</v>
      </c>
      <c r="E1309" s="3">
        <v>2.8600000000000003</v>
      </c>
      <c r="F1309" s="20">
        <v>35</v>
      </c>
      <c r="G1309" s="20">
        <v>38.9</v>
      </c>
      <c r="H1309" s="21" t="s">
        <v>5223</v>
      </c>
      <c r="I1309" s="22" t="s">
        <v>3860</v>
      </c>
    </row>
    <row r="1310" spans="1:76" ht="25.5">
      <c r="A1310" s="4" t="s">
        <v>3881</v>
      </c>
      <c r="B1310" s="101" t="s">
        <v>3882</v>
      </c>
      <c r="C1310" s="7">
        <v>6</v>
      </c>
      <c r="D1310" s="6">
        <v>0.21</v>
      </c>
      <c r="E1310" s="3">
        <v>3.3000000000000003</v>
      </c>
      <c r="F1310" s="20">
        <v>26.6</v>
      </c>
      <c r="G1310" s="20">
        <v>29.5</v>
      </c>
      <c r="H1310" s="21" t="s">
        <v>5224</v>
      </c>
      <c r="I1310" s="22" t="s">
        <v>3860</v>
      </c>
    </row>
    <row r="1311" spans="1:76" ht="25.5">
      <c r="A1311" s="4" t="s">
        <v>3883</v>
      </c>
      <c r="B1311" s="101" t="s">
        <v>3884</v>
      </c>
      <c r="C1311" s="7">
        <v>6</v>
      </c>
      <c r="D1311" s="6">
        <v>0.21</v>
      </c>
      <c r="E1311" s="3">
        <v>3.3000000000000003</v>
      </c>
      <c r="F1311" s="20">
        <v>43.5</v>
      </c>
      <c r="G1311" s="20">
        <v>48.3</v>
      </c>
      <c r="H1311" s="21" t="s">
        <v>5225</v>
      </c>
      <c r="I1311" s="27" t="s">
        <v>3860</v>
      </c>
    </row>
    <row r="1312" spans="1:76" ht="25.5">
      <c r="A1312" s="4" t="s">
        <v>3885</v>
      </c>
      <c r="B1312" s="101" t="s">
        <v>3886</v>
      </c>
      <c r="C1312" s="7">
        <v>6</v>
      </c>
      <c r="D1312" s="6">
        <v>0.21</v>
      </c>
      <c r="E1312" s="3">
        <v>3.3000000000000003</v>
      </c>
      <c r="F1312" s="20">
        <v>43.5</v>
      </c>
      <c r="G1312" s="20">
        <v>48.3</v>
      </c>
      <c r="H1312" s="21" t="s">
        <v>5226</v>
      </c>
      <c r="I1312" s="27" t="s">
        <v>3860</v>
      </c>
      <c r="J1312" s="64"/>
      <c r="K1312" s="64"/>
      <c r="L1312" s="64"/>
      <c r="M1312" s="64"/>
      <c r="N1312" s="64"/>
      <c r="O1312" s="64"/>
      <c r="P1312" s="64"/>
      <c r="Q1312" s="64"/>
      <c r="R1312" s="64"/>
      <c r="S1312" s="64"/>
      <c r="T1312" s="64"/>
      <c r="U1312" s="64"/>
      <c r="V1312" s="64"/>
      <c r="W1312" s="64"/>
      <c r="X1312" s="64"/>
      <c r="Y1312" s="64"/>
      <c r="Z1312" s="64"/>
      <c r="AA1312" s="64"/>
      <c r="AB1312" s="64"/>
      <c r="AC1312" s="64"/>
      <c r="AD1312" s="64"/>
      <c r="AE1312" s="64"/>
      <c r="AF1312" s="64"/>
      <c r="AG1312" s="64"/>
      <c r="AH1312" s="64"/>
      <c r="AI1312" s="64"/>
      <c r="AJ1312" s="64"/>
      <c r="AK1312" s="64"/>
      <c r="AL1312" s="64"/>
      <c r="AM1312" s="64"/>
      <c r="AN1312" s="64"/>
      <c r="AO1312" s="64"/>
      <c r="AP1312" s="64"/>
      <c r="AQ1312" s="64"/>
      <c r="AR1312" s="64"/>
      <c r="AS1312" s="64"/>
      <c r="AT1312" s="64"/>
      <c r="AU1312" s="64"/>
      <c r="AV1312" s="64"/>
      <c r="AW1312" s="64"/>
      <c r="AX1312" s="64"/>
      <c r="AY1312" s="64"/>
      <c r="AZ1312" s="64"/>
      <c r="BA1312" s="64"/>
      <c r="BB1312" s="64"/>
      <c r="BC1312" s="64"/>
      <c r="BD1312" s="64"/>
      <c r="BE1312" s="64"/>
      <c r="BF1312" s="64"/>
      <c r="BG1312" s="64"/>
      <c r="BH1312" s="64"/>
      <c r="BI1312" s="64"/>
      <c r="BJ1312" s="64"/>
      <c r="BK1312" s="64"/>
      <c r="BL1312" s="64"/>
      <c r="BM1312" s="64"/>
      <c r="BN1312" s="64"/>
      <c r="BO1312" s="64"/>
      <c r="BP1312" s="64"/>
      <c r="BQ1312" s="64"/>
      <c r="BR1312" s="64"/>
      <c r="BS1312" s="64"/>
      <c r="BT1312" s="64"/>
      <c r="BU1312" s="64"/>
      <c r="BV1312" s="64"/>
      <c r="BW1312" s="64"/>
      <c r="BX1312" s="64"/>
    </row>
    <row r="1313" spans="1:77" ht="25.5">
      <c r="A1313" s="4" t="s">
        <v>3887</v>
      </c>
      <c r="B1313" s="101" t="s">
        <v>3888</v>
      </c>
      <c r="C1313" s="7">
        <v>6</v>
      </c>
      <c r="D1313" s="6">
        <v>0.21</v>
      </c>
      <c r="E1313" s="3">
        <v>3.3000000000000003</v>
      </c>
      <c r="F1313" s="20">
        <v>43.5</v>
      </c>
      <c r="G1313" s="20">
        <v>48.3</v>
      </c>
      <c r="H1313" s="21" t="s">
        <v>5227</v>
      </c>
      <c r="I1313" s="27" t="s">
        <v>3860</v>
      </c>
    </row>
    <row r="1314" spans="1:77" ht="25.5">
      <c r="A1314" s="4" t="s">
        <v>3889</v>
      </c>
      <c r="B1314" s="101" t="s">
        <v>3890</v>
      </c>
      <c r="C1314" s="7">
        <v>6</v>
      </c>
      <c r="D1314" s="6">
        <v>0.21</v>
      </c>
      <c r="E1314" s="3">
        <v>3.3000000000000003</v>
      </c>
      <c r="F1314" s="20">
        <v>43.5</v>
      </c>
      <c r="G1314" s="20">
        <v>48.3</v>
      </c>
      <c r="H1314" s="21" t="s">
        <v>5228</v>
      </c>
      <c r="I1314" s="27" t="s">
        <v>3860</v>
      </c>
      <c r="J1314" s="64"/>
      <c r="K1314" s="64"/>
      <c r="L1314" s="64"/>
      <c r="M1314" s="64"/>
      <c r="N1314" s="64"/>
      <c r="O1314" s="64"/>
      <c r="P1314" s="64"/>
      <c r="Q1314" s="64"/>
      <c r="R1314" s="64"/>
      <c r="S1314" s="64"/>
      <c r="T1314" s="64"/>
      <c r="U1314" s="64"/>
      <c r="V1314" s="64"/>
      <c r="W1314" s="64"/>
      <c r="X1314" s="64"/>
      <c r="Y1314" s="64"/>
      <c r="Z1314" s="64"/>
      <c r="AA1314" s="64"/>
      <c r="AB1314" s="64"/>
      <c r="AC1314" s="64"/>
      <c r="AD1314" s="64"/>
      <c r="AE1314" s="64"/>
      <c r="AF1314" s="64"/>
      <c r="AG1314" s="64"/>
      <c r="AH1314" s="64"/>
      <c r="AI1314" s="64"/>
      <c r="AJ1314" s="64"/>
      <c r="AK1314" s="64"/>
      <c r="AL1314" s="64"/>
      <c r="AM1314" s="64"/>
      <c r="AN1314" s="64"/>
      <c r="AO1314" s="64"/>
      <c r="AP1314" s="64"/>
      <c r="AQ1314" s="64"/>
      <c r="AR1314" s="64"/>
      <c r="AS1314" s="64"/>
      <c r="AT1314" s="64"/>
      <c r="AU1314" s="64"/>
      <c r="AV1314" s="64"/>
      <c r="AW1314" s="64"/>
      <c r="AX1314" s="64"/>
      <c r="AY1314" s="64"/>
      <c r="AZ1314" s="64"/>
      <c r="BA1314" s="64"/>
      <c r="BB1314" s="64"/>
      <c r="BC1314" s="64"/>
      <c r="BD1314" s="64"/>
      <c r="BE1314" s="64"/>
      <c r="BF1314" s="64"/>
      <c r="BG1314" s="64"/>
      <c r="BH1314" s="64"/>
      <c r="BI1314" s="64"/>
      <c r="BJ1314" s="64"/>
      <c r="BK1314" s="64"/>
      <c r="BL1314" s="64"/>
      <c r="BM1314" s="64"/>
      <c r="BN1314" s="64"/>
      <c r="BO1314" s="64"/>
      <c r="BP1314" s="64"/>
      <c r="BQ1314" s="64"/>
      <c r="BR1314" s="64"/>
      <c r="BS1314" s="64"/>
      <c r="BT1314" s="64"/>
      <c r="BU1314" s="64"/>
      <c r="BV1314" s="64"/>
      <c r="BW1314" s="64"/>
      <c r="BX1314" s="64"/>
    </row>
    <row r="1315" spans="1:77" ht="25.5">
      <c r="A1315" s="4" t="s">
        <v>3871</v>
      </c>
      <c r="B1315" s="37" t="s">
        <v>3872</v>
      </c>
      <c r="C1315" s="7">
        <v>6</v>
      </c>
      <c r="D1315" s="6">
        <v>0.44143125000000005</v>
      </c>
      <c r="E1315" s="3">
        <v>6.16</v>
      </c>
      <c r="F1315" s="20">
        <v>48.8</v>
      </c>
      <c r="G1315" s="20">
        <v>54.2</v>
      </c>
      <c r="H1315" s="21" t="s">
        <v>5229</v>
      </c>
      <c r="I1315" s="27" t="s">
        <v>3860</v>
      </c>
    </row>
    <row r="1316" spans="1:77" ht="25.5">
      <c r="A1316" s="4" t="s">
        <v>3873</v>
      </c>
      <c r="B1316" s="37" t="s">
        <v>3874</v>
      </c>
      <c r="C1316" s="7">
        <v>6</v>
      </c>
      <c r="D1316" s="6">
        <v>0.44143125000000005</v>
      </c>
      <c r="E1316" s="3">
        <v>6.16</v>
      </c>
      <c r="F1316" s="20">
        <v>78.5</v>
      </c>
      <c r="G1316" s="20">
        <v>87.1</v>
      </c>
      <c r="H1316" s="21" t="s">
        <v>5230</v>
      </c>
      <c r="I1316" s="27" t="s">
        <v>3860</v>
      </c>
    </row>
    <row r="1317" spans="1:77" s="64" customFormat="1">
      <c r="A1317" s="4" t="s">
        <v>3875</v>
      </c>
      <c r="B1317" s="37" t="s">
        <v>3876</v>
      </c>
      <c r="C1317" s="7">
        <v>6</v>
      </c>
      <c r="D1317" s="6">
        <v>0.44143125000000005</v>
      </c>
      <c r="E1317" s="3">
        <v>6.16</v>
      </c>
      <c r="F1317" s="20">
        <v>78.5</v>
      </c>
      <c r="G1317" s="20">
        <v>87.1</v>
      </c>
      <c r="H1317" s="21" t="s">
        <v>5231</v>
      </c>
      <c r="I1317" s="27" t="s">
        <v>3860</v>
      </c>
      <c r="J1317" s="22"/>
      <c r="K1317" s="22"/>
      <c r="L1317" s="22"/>
      <c r="M1317" s="22"/>
      <c r="N1317" s="22"/>
      <c r="O1317" s="22"/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  <c r="AT1317" s="22"/>
      <c r="AU1317" s="22"/>
      <c r="AV1317" s="22"/>
      <c r="AW1317" s="22"/>
      <c r="AX1317" s="22"/>
      <c r="AY1317" s="22"/>
      <c r="AZ1317" s="22"/>
      <c r="BA1317" s="22"/>
      <c r="BB1317" s="22"/>
      <c r="BC1317" s="22"/>
      <c r="BD1317" s="22"/>
      <c r="BE1317" s="22"/>
      <c r="BF1317" s="22"/>
      <c r="BG1317" s="22"/>
      <c r="BH1317" s="22"/>
      <c r="BI1317" s="22"/>
      <c r="BJ1317" s="22"/>
      <c r="BK1317" s="22"/>
      <c r="BL1317" s="22"/>
      <c r="BM1317" s="22"/>
      <c r="BN1317" s="22"/>
      <c r="BO1317" s="22"/>
      <c r="BP1317" s="22"/>
      <c r="BQ1317" s="22"/>
      <c r="BR1317" s="22"/>
      <c r="BS1317" s="22"/>
      <c r="BT1317" s="22"/>
      <c r="BU1317" s="22"/>
      <c r="BV1317" s="22"/>
      <c r="BW1317" s="22"/>
      <c r="BX1317" s="22"/>
      <c r="BY1317" s="22"/>
    </row>
    <row r="1318" spans="1:77" ht="25.5">
      <c r="A1318" s="4" t="s">
        <v>3877</v>
      </c>
      <c r="B1318" s="37" t="s">
        <v>3878</v>
      </c>
      <c r="C1318" s="7">
        <v>6</v>
      </c>
      <c r="D1318" s="6">
        <v>0.44143125000000005</v>
      </c>
      <c r="E1318" s="3">
        <v>6.16</v>
      </c>
      <c r="F1318" s="20">
        <v>78.5</v>
      </c>
      <c r="G1318" s="20">
        <v>87.1</v>
      </c>
      <c r="H1318" s="21" t="s">
        <v>5232</v>
      </c>
      <c r="I1318" s="27" t="s">
        <v>3860</v>
      </c>
    </row>
    <row r="1319" spans="1:77" ht="25.5">
      <c r="A1319" s="4" t="s">
        <v>3879</v>
      </c>
      <c r="B1319" s="37" t="s">
        <v>3880</v>
      </c>
      <c r="C1319" s="7">
        <v>6</v>
      </c>
      <c r="D1319" s="6">
        <v>0.44143125000000005</v>
      </c>
      <c r="E1319" s="3">
        <v>6.16</v>
      </c>
      <c r="F1319" s="20">
        <v>78.5</v>
      </c>
      <c r="G1319" s="20">
        <v>87.1</v>
      </c>
      <c r="H1319" s="21" t="s">
        <v>5233</v>
      </c>
      <c r="I1319" s="27" t="s">
        <v>3860</v>
      </c>
    </row>
    <row r="1320" spans="1:77" ht="25.5">
      <c r="A1320" s="4" t="s">
        <v>3931</v>
      </c>
      <c r="B1320" s="37" t="s">
        <v>3932</v>
      </c>
      <c r="C1320" s="7">
        <v>12</v>
      </c>
      <c r="D1320" s="6">
        <v>0.24</v>
      </c>
      <c r="E1320" s="3">
        <v>2.2000000000000002</v>
      </c>
      <c r="F1320" s="20">
        <v>22</v>
      </c>
      <c r="G1320" s="20">
        <v>24.4</v>
      </c>
      <c r="H1320" s="21" t="s">
        <v>5234</v>
      </c>
      <c r="I1320" s="27" t="s">
        <v>3860</v>
      </c>
    </row>
    <row r="1321" spans="1:77" ht="25.5">
      <c r="A1321" s="4" t="s">
        <v>3933</v>
      </c>
      <c r="B1321" s="37" t="s">
        <v>3934</v>
      </c>
      <c r="C1321" s="7">
        <v>12</v>
      </c>
      <c r="D1321" s="6">
        <v>0.24</v>
      </c>
      <c r="E1321" s="3">
        <v>2.2000000000000002</v>
      </c>
      <c r="F1321" s="20">
        <v>31.9</v>
      </c>
      <c r="G1321" s="20">
        <v>35.4</v>
      </c>
      <c r="H1321" s="21" t="s">
        <v>5235</v>
      </c>
      <c r="I1321" s="27" t="s">
        <v>3860</v>
      </c>
    </row>
    <row r="1322" spans="1:77" ht="25.5">
      <c r="A1322" s="4" t="s">
        <v>3935</v>
      </c>
      <c r="B1322" s="37" t="s">
        <v>3936</v>
      </c>
      <c r="C1322" s="7">
        <v>12</v>
      </c>
      <c r="D1322" s="6">
        <v>0.24</v>
      </c>
      <c r="E1322" s="3">
        <v>2.2000000000000002</v>
      </c>
      <c r="F1322" s="20">
        <v>31.9</v>
      </c>
      <c r="G1322" s="20">
        <v>35.4</v>
      </c>
      <c r="H1322" s="21" t="s">
        <v>5236</v>
      </c>
      <c r="I1322" s="27" t="s">
        <v>3860</v>
      </c>
    </row>
    <row r="1323" spans="1:77" ht="25.5">
      <c r="A1323" s="4" t="s">
        <v>3937</v>
      </c>
      <c r="B1323" s="37" t="s">
        <v>3938</v>
      </c>
      <c r="C1323" s="7">
        <v>12</v>
      </c>
      <c r="D1323" s="6">
        <v>0.24</v>
      </c>
      <c r="E1323" s="3">
        <v>2.2000000000000002</v>
      </c>
      <c r="F1323" s="20">
        <v>31.9</v>
      </c>
      <c r="G1323" s="20">
        <v>35.4</v>
      </c>
      <c r="H1323" s="21" t="s">
        <v>5237</v>
      </c>
      <c r="I1323" s="27" t="s">
        <v>3860</v>
      </c>
    </row>
    <row r="1324" spans="1:77" ht="25.5">
      <c r="A1324" s="4" t="s">
        <v>3939</v>
      </c>
      <c r="B1324" s="37" t="s">
        <v>3940</v>
      </c>
      <c r="C1324" s="7">
        <v>12</v>
      </c>
      <c r="D1324" s="6">
        <v>0.24</v>
      </c>
      <c r="E1324" s="3">
        <v>2.2000000000000002</v>
      </c>
      <c r="F1324" s="20">
        <v>31.9</v>
      </c>
      <c r="G1324" s="20">
        <v>35.4</v>
      </c>
      <c r="H1324" s="21" t="s">
        <v>5238</v>
      </c>
      <c r="I1324" s="27" t="s">
        <v>3860</v>
      </c>
    </row>
    <row r="1325" spans="1:77" ht="25.5">
      <c r="A1325" s="4" t="s">
        <v>3921</v>
      </c>
      <c r="B1325" s="37" t="s">
        <v>3922</v>
      </c>
      <c r="C1325" s="7">
        <v>6</v>
      </c>
      <c r="D1325" s="69">
        <v>0.19</v>
      </c>
      <c r="E1325" s="70">
        <v>2</v>
      </c>
      <c r="F1325" s="20">
        <v>33.299999999999997</v>
      </c>
      <c r="G1325" s="20">
        <v>37</v>
      </c>
      <c r="H1325" s="21" t="s">
        <v>5239</v>
      </c>
      <c r="I1325" s="27" t="s">
        <v>3860</v>
      </c>
      <c r="J1325" s="64"/>
      <c r="K1325" s="64"/>
      <c r="L1325" s="64"/>
      <c r="M1325" s="64"/>
      <c r="N1325" s="64"/>
      <c r="O1325" s="64"/>
      <c r="P1325" s="64"/>
      <c r="Q1325" s="64"/>
      <c r="R1325" s="64"/>
      <c r="S1325" s="64"/>
      <c r="T1325" s="64"/>
      <c r="U1325" s="64"/>
      <c r="V1325" s="64"/>
      <c r="W1325" s="64"/>
      <c r="X1325" s="64"/>
      <c r="Y1325" s="64"/>
      <c r="Z1325" s="64"/>
      <c r="AA1325" s="64"/>
      <c r="AB1325" s="64"/>
      <c r="AC1325" s="64"/>
      <c r="AD1325" s="64"/>
      <c r="AE1325" s="64"/>
      <c r="AF1325" s="64"/>
      <c r="AG1325" s="64"/>
      <c r="AH1325" s="64"/>
      <c r="AI1325" s="64"/>
      <c r="AJ1325" s="64"/>
      <c r="AK1325" s="64"/>
      <c r="AL1325" s="64"/>
      <c r="AM1325" s="64"/>
      <c r="AN1325" s="64"/>
      <c r="AO1325" s="64"/>
      <c r="AP1325" s="64"/>
      <c r="AQ1325" s="64"/>
      <c r="AR1325" s="64"/>
      <c r="AS1325" s="64"/>
      <c r="AT1325" s="64"/>
      <c r="AU1325" s="64"/>
      <c r="AV1325" s="64"/>
      <c r="AW1325" s="64"/>
      <c r="AX1325" s="64"/>
      <c r="AY1325" s="64"/>
      <c r="AZ1325" s="64"/>
      <c r="BA1325" s="64"/>
      <c r="BB1325" s="64"/>
      <c r="BC1325" s="64"/>
      <c r="BD1325" s="64"/>
      <c r="BE1325" s="64"/>
      <c r="BF1325" s="64"/>
      <c r="BG1325" s="64"/>
      <c r="BH1325" s="64"/>
      <c r="BI1325" s="64"/>
      <c r="BJ1325" s="64"/>
      <c r="BK1325" s="64"/>
      <c r="BL1325" s="64"/>
      <c r="BM1325" s="64"/>
      <c r="BN1325" s="64"/>
      <c r="BO1325" s="64"/>
      <c r="BP1325" s="64"/>
      <c r="BQ1325" s="64"/>
      <c r="BR1325" s="64"/>
      <c r="BS1325" s="64"/>
      <c r="BT1325" s="64"/>
      <c r="BU1325" s="64"/>
      <c r="BV1325" s="64"/>
      <c r="BW1325" s="64"/>
      <c r="BX1325" s="64"/>
    </row>
    <row r="1326" spans="1:77" ht="25.5">
      <c r="A1326" s="4" t="s">
        <v>3923</v>
      </c>
      <c r="B1326" s="37" t="s">
        <v>3924</v>
      </c>
      <c r="C1326" s="7">
        <v>6</v>
      </c>
      <c r="D1326" s="69">
        <v>0.19</v>
      </c>
      <c r="E1326" s="70">
        <v>2</v>
      </c>
      <c r="F1326" s="20">
        <v>41.7</v>
      </c>
      <c r="G1326" s="20">
        <v>46.3</v>
      </c>
      <c r="H1326" s="21" t="s">
        <v>5240</v>
      </c>
      <c r="I1326" s="27" t="s">
        <v>3860</v>
      </c>
    </row>
    <row r="1327" spans="1:77" ht="25.5">
      <c r="A1327" s="4" t="s">
        <v>3925</v>
      </c>
      <c r="B1327" s="37" t="s">
        <v>3926</v>
      </c>
      <c r="C1327" s="7">
        <v>6</v>
      </c>
      <c r="D1327" s="69">
        <v>0.19</v>
      </c>
      <c r="E1327" s="70">
        <v>2</v>
      </c>
      <c r="F1327" s="20">
        <v>41.7</v>
      </c>
      <c r="G1327" s="20">
        <v>46.3</v>
      </c>
      <c r="H1327" s="21" t="s">
        <v>5241</v>
      </c>
      <c r="I1327" s="27" t="s">
        <v>3860</v>
      </c>
    </row>
    <row r="1328" spans="1:77" ht="25.5">
      <c r="A1328" s="4" t="s">
        <v>3927</v>
      </c>
      <c r="B1328" s="37" t="s">
        <v>3928</v>
      </c>
      <c r="C1328" s="7">
        <v>6</v>
      </c>
      <c r="D1328" s="69">
        <v>0.19</v>
      </c>
      <c r="E1328" s="70">
        <v>2</v>
      </c>
      <c r="F1328" s="20">
        <v>41.7</v>
      </c>
      <c r="G1328" s="20">
        <v>46.3</v>
      </c>
      <c r="H1328" s="21" t="s">
        <v>5242</v>
      </c>
      <c r="I1328" s="27" t="s">
        <v>3860</v>
      </c>
    </row>
    <row r="1329" spans="1:77" ht="25.5">
      <c r="A1329" s="4" t="s">
        <v>3929</v>
      </c>
      <c r="B1329" s="37" t="s">
        <v>3930</v>
      </c>
      <c r="C1329" s="7">
        <v>6</v>
      </c>
      <c r="D1329" s="69">
        <v>0.19</v>
      </c>
      <c r="E1329" s="70">
        <v>2</v>
      </c>
      <c r="F1329" s="20">
        <v>41.7</v>
      </c>
      <c r="G1329" s="20">
        <v>46.3</v>
      </c>
      <c r="H1329" s="21" t="s">
        <v>5243</v>
      </c>
      <c r="I1329" s="27" t="s">
        <v>3860</v>
      </c>
    </row>
    <row r="1330" spans="1:77" ht="38.25">
      <c r="A1330" s="4" t="s">
        <v>3941</v>
      </c>
      <c r="B1330" s="37" t="s">
        <v>3942</v>
      </c>
      <c r="C1330" s="7">
        <v>12</v>
      </c>
      <c r="D1330" s="6">
        <v>0.19</v>
      </c>
      <c r="E1330" s="3">
        <v>1.7600000000000002</v>
      </c>
      <c r="F1330" s="20">
        <v>27.8</v>
      </c>
      <c r="G1330" s="20">
        <v>30.9</v>
      </c>
      <c r="H1330" s="21" t="s">
        <v>5244</v>
      </c>
      <c r="I1330" s="27" t="s">
        <v>3860</v>
      </c>
    </row>
    <row r="1331" spans="1:77" s="64" customFormat="1" ht="38.25">
      <c r="A1331" s="4" t="s">
        <v>3943</v>
      </c>
      <c r="B1331" s="37" t="s">
        <v>3944</v>
      </c>
      <c r="C1331" s="7">
        <v>12</v>
      </c>
      <c r="D1331" s="6">
        <v>0.19</v>
      </c>
      <c r="E1331" s="3">
        <v>1.7600000000000002</v>
      </c>
      <c r="F1331" s="20">
        <v>36.9</v>
      </c>
      <c r="G1331" s="20">
        <v>41</v>
      </c>
      <c r="H1331" s="21" t="s">
        <v>5245</v>
      </c>
      <c r="I1331" s="27" t="s">
        <v>3860</v>
      </c>
      <c r="J1331" s="22"/>
      <c r="K1331" s="22"/>
      <c r="L1331" s="22"/>
      <c r="M1331" s="22"/>
      <c r="N1331" s="22"/>
      <c r="O1331" s="22"/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2"/>
      <c r="AU1331" s="22"/>
      <c r="AV1331" s="22"/>
      <c r="AW1331" s="22"/>
      <c r="AX1331" s="22"/>
      <c r="AY1331" s="22"/>
      <c r="AZ1331" s="22"/>
      <c r="BA1331" s="22"/>
      <c r="BB1331" s="22"/>
      <c r="BC1331" s="22"/>
      <c r="BD1331" s="22"/>
      <c r="BE1331" s="22"/>
      <c r="BF1331" s="22"/>
      <c r="BG1331" s="22"/>
      <c r="BH1331" s="22"/>
      <c r="BI1331" s="22"/>
      <c r="BJ1331" s="22"/>
      <c r="BK1331" s="22"/>
      <c r="BL1331" s="22"/>
      <c r="BM1331" s="22"/>
      <c r="BN1331" s="22"/>
      <c r="BO1331" s="22"/>
      <c r="BP1331" s="22"/>
      <c r="BQ1331" s="22"/>
      <c r="BR1331" s="22"/>
      <c r="BS1331" s="22"/>
      <c r="BT1331" s="22"/>
      <c r="BU1331" s="22"/>
      <c r="BV1331" s="22"/>
      <c r="BW1331" s="22"/>
      <c r="BX1331" s="22"/>
      <c r="BY1331" s="22"/>
    </row>
    <row r="1332" spans="1:77" s="64" customFormat="1" ht="25.5">
      <c r="A1332" s="4" t="s">
        <v>3945</v>
      </c>
      <c r="B1332" s="37" t="s">
        <v>3946</v>
      </c>
      <c r="C1332" s="7">
        <v>12</v>
      </c>
      <c r="D1332" s="6">
        <v>0.19</v>
      </c>
      <c r="E1332" s="3">
        <v>1.7600000000000002</v>
      </c>
      <c r="F1332" s="20">
        <v>36.9</v>
      </c>
      <c r="G1332" s="20">
        <v>41</v>
      </c>
      <c r="H1332" s="21" t="s">
        <v>5246</v>
      </c>
      <c r="I1332" s="27" t="s">
        <v>3860</v>
      </c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/>
      <c r="BA1332" s="22"/>
      <c r="BB1332" s="22"/>
      <c r="BC1332" s="22"/>
      <c r="BD1332" s="22"/>
      <c r="BE1332" s="22"/>
      <c r="BF1332" s="22"/>
      <c r="BG1332" s="22"/>
      <c r="BH1332" s="22"/>
      <c r="BI1332" s="22"/>
      <c r="BJ1332" s="22"/>
      <c r="BK1332" s="22"/>
      <c r="BL1332" s="22"/>
      <c r="BM1332" s="22"/>
      <c r="BN1332" s="22"/>
      <c r="BO1332" s="22"/>
      <c r="BP1332" s="22"/>
      <c r="BQ1332" s="22"/>
      <c r="BR1332" s="22"/>
      <c r="BS1332" s="22"/>
      <c r="BT1332" s="22"/>
      <c r="BU1332" s="22"/>
      <c r="BV1332" s="22"/>
      <c r="BW1332" s="22"/>
      <c r="BX1332" s="22"/>
      <c r="BY1332" s="22"/>
    </row>
    <row r="1333" spans="1:77" ht="38.25">
      <c r="A1333" s="4" t="s">
        <v>3947</v>
      </c>
      <c r="B1333" s="37" t="s">
        <v>3948</v>
      </c>
      <c r="C1333" s="7">
        <v>12</v>
      </c>
      <c r="D1333" s="6">
        <v>0.19</v>
      </c>
      <c r="E1333" s="3">
        <v>1.7600000000000002</v>
      </c>
      <c r="F1333" s="20">
        <v>36.9</v>
      </c>
      <c r="G1333" s="20">
        <v>41</v>
      </c>
      <c r="H1333" s="21" t="s">
        <v>5247</v>
      </c>
      <c r="I1333" s="27" t="s">
        <v>3860</v>
      </c>
    </row>
    <row r="1334" spans="1:77" ht="25.5">
      <c r="A1334" s="4" t="s">
        <v>3949</v>
      </c>
      <c r="B1334" s="37" t="s">
        <v>3950</v>
      </c>
      <c r="C1334" s="7">
        <v>12</v>
      </c>
      <c r="D1334" s="6">
        <v>0.19</v>
      </c>
      <c r="E1334" s="3">
        <v>1.7600000000000002</v>
      </c>
      <c r="F1334" s="20">
        <v>36.9</v>
      </c>
      <c r="G1334" s="20">
        <v>41</v>
      </c>
      <c r="H1334" s="21" t="s">
        <v>5248</v>
      </c>
      <c r="I1334" s="27" t="s">
        <v>3860</v>
      </c>
    </row>
    <row r="1335" spans="1:77" ht="25.5">
      <c r="A1335" s="4" t="s">
        <v>3901</v>
      </c>
      <c r="B1335" s="37" t="s">
        <v>3902</v>
      </c>
      <c r="C1335" s="7">
        <v>6</v>
      </c>
      <c r="D1335" s="6">
        <v>0.47</v>
      </c>
      <c r="E1335" s="3">
        <v>6</v>
      </c>
      <c r="F1335" s="20">
        <v>50.1</v>
      </c>
      <c r="G1335" s="20">
        <v>55.6</v>
      </c>
      <c r="H1335" s="21" t="s">
        <v>5249</v>
      </c>
      <c r="I1335" s="27" t="s">
        <v>3860</v>
      </c>
    </row>
    <row r="1336" spans="1:77" ht="25.5">
      <c r="A1336" s="4" t="s">
        <v>3903</v>
      </c>
      <c r="B1336" s="37" t="s">
        <v>3904</v>
      </c>
      <c r="C1336" s="7">
        <v>6</v>
      </c>
      <c r="D1336" s="6">
        <v>0.47</v>
      </c>
      <c r="E1336" s="3">
        <v>6</v>
      </c>
      <c r="F1336" s="20">
        <v>62.5</v>
      </c>
      <c r="G1336" s="20">
        <v>69.400000000000006</v>
      </c>
      <c r="H1336" s="21" t="s">
        <v>5250</v>
      </c>
      <c r="I1336" s="27" t="s">
        <v>3860</v>
      </c>
    </row>
    <row r="1337" spans="1:77">
      <c r="A1337" s="4" t="s">
        <v>3913</v>
      </c>
      <c r="B1337" s="102" t="s">
        <v>3914</v>
      </c>
      <c r="C1337" s="7">
        <v>1</v>
      </c>
      <c r="D1337" s="1"/>
      <c r="E1337" s="1"/>
      <c r="F1337" s="20">
        <v>16.399999999999999</v>
      </c>
      <c r="G1337" s="20">
        <v>18.2</v>
      </c>
      <c r="H1337" s="21" t="s">
        <v>5251</v>
      </c>
      <c r="I1337" s="27" t="s">
        <v>3860</v>
      </c>
    </row>
    <row r="1338" spans="1:77" ht="25.5">
      <c r="A1338" s="4" t="s">
        <v>3905</v>
      </c>
      <c r="B1338" s="37" t="s">
        <v>3906</v>
      </c>
      <c r="C1338" s="7">
        <v>6</v>
      </c>
      <c r="D1338" s="6">
        <v>0.47</v>
      </c>
      <c r="E1338" s="3">
        <v>6</v>
      </c>
      <c r="F1338" s="20">
        <v>62.5</v>
      </c>
      <c r="G1338" s="20">
        <v>69.400000000000006</v>
      </c>
      <c r="H1338" s="21" t="s">
        <v>5252</v>
      </c>
      <c r="I1338" s="27" t="s">
        <v>3860</v>
      </c>
    </row>
    <row r="1339" spans="1:77">
      <c r="A1339" s="4" t="s">
        <v>3915</v>
      </c>
      <c r="B1339" s="102" t="s">
        <v>3916</v>
      </c>
      <c r="C1339" s="7">
        <v>1</v>
      </c>
      <c r="D1339" s="1"/>
      <c r="E1339" s="1"/>
      <c r="F1339" s="20">
        <v>16.399999999999999</v>
      </c>
      <c r="G1339" s="20">
        <v>18.2</v>
      </c>
      <c r="H1339" s="21" t="s">
        <v>5253</v>
      </c>
      <c r="I1339" s="27" t="s">
        <v>3860</v>
      </c>
    </row>
    <row r="1340" spans="1:77">
      <c r="A1340" s="4" t="s">
        <v>3911</v>
      </c>
      <c r="B1340" s="102" t="s">
        <v>3912</v>
      </c>
      <c r="C1340" s="7">
        <v>1</v>
      </c>
      <c r="D1340" s="1"/>
      <c r="E1340" s="1"/>
      <c r="F1340" s="20">
        <v>11.8</v>
      </c>
      <c r="G1340" s="20">
        <v>13.1</v>
      </c>
      <c r="H1340" s="21" t="s">
        <v>5254</v>
      </c>
      <c r="I1340" s="27" t="s">
        <v>3860</v>
      </c>
    </row>
    <row r="1341" spans="1:77" ht="25.5">
      <c r="A1341" s="4" t="s">
        <v>3907</v>
      </c>
      <c r="B1341" s="37" t="s">
        <v>3908</v>
      </c>
      <c r="C1341" s="7">
        <v>6</v>
      </c>
      <c r="D1341" s="6">
        <v>0.47</v>
      </c>
      <c r="E1341" s="3">
        <v>6</v>
      </c>
      <c r="F1341" s="20">
        <v>62.5</v>
      </c>
      <c r="G1341" s="20">
        <v>69.400000000000006</v>
      </c>
      <c r="H1341" s="21" t="s">
        <v>5255</v>
      </c>
      <c r="I1341" s="27" t="s">
        <v>3860</v>
      </c>
    </row>
    <row r="1342" spans="1:77">
      <c r="A1342" s="4" t="s">
        <v>3917</v>
      </c>
      <c r="B1342" s="102" t="s">
        <v>3918</v>
      </c>
      <c r="C1342" s="7">
        <v>1</v>
      </c>
      <c r="D1342" s="1"/>
      <c r="E1342" s="1"/>
      <c r="F1342" s="20">
        <v>16.399999999999999</v>
      </c>
      <c r="G1342" s="20">
        <v>18.2</v>
      </c>
      <c r="H1342" s="21" t="s">
        <v>5256</v>
      </c>
      <c r="I1342" s="27" t="s">
        <v>3860</v>
      </c>
    </row>
    <row r="1343" spans="1:77" ht="25.5">
      <c r="A1343" s="4" t="s">
        <v>3909</v>
      </c>
      <c r="B1343" s="37" t="s">
        <v>3910</v>
      </c>
      <c r="C1343" s="7">
        <v>6</v>
      </c>
      <c r="D1343" s="6">
        <v>0.47</v>
      </c>
      <c r="E1343" s="3">
        <v>6</v>
      </c>
      <c r="F1343" s="20">
        <v>62.5</v>
      </c>
      <c r="G1343" s="20">
        <v>69.400000000000006</v>
      </c>
      <c r="H1343" s="21" t="s">
        <v>5257</v>
      </c>
      <c r="I1343" s="27" t="s">
        <v>3860</v>
      </c>
    </row>
    <row r="1344" spans="1:77">
      <c r="A1344" s="4" t="s">
        <v>3919</v>
      </c>
      <c r="B1344" s="102" t="s">
        <v>3920</v>
      </c>
      <c r="C1344" s="7">
        <v>1</v>
      </c>
      <c r="D1344" s="1"/>
      <c r="E1344" s="1"/>
      <c r="F1344" s="20">
        <v>16.399999999999999</v>
      </c>
      <c r="G1344" s="20">
        <v>18.2</v>
      </c>
      <c r="H1344" s="21" t="s">
        <v>5258</v>
      </c>
      <c r="I1344" s="27" t="s">
        <v>3860</v>
      </c>
    </row>
    <row r="1345" spans="1:76" ht="25.5">
      <c r="A1345" s="4" t="s">
        <v>3951</v>
      </c>
      <c r="B1345" s="37" t="s">
        <v>3952</v>
      </c>
      <c r="C1345" s="93">
        <v>1</v>
      </c>
      <c r="D1345" s="94">
        <v>0.12</v>
      </c>
      <c r="E1345" s="95">
        <v>2</v>
      </c>
      <c r="F1345" s="20">
        <v>131.9</v>
      </c>
      <c r="G1345" s="20">
        <v>146.4</v>
      </c>
      <c r="H1345" s="21" t="s">
        <v>5259</v>
      </c>
      <c r="I1345" s="27" t="s">
        <v>3860</v>
      </c>
    </row>
    <row r="1346" spans="1:76" ht="25.5">
      <c r="A1346" s="4" t="s">
        <v>3953</v>
      </c>
      <c r="B1346" s="37" t="s">
        <v>3954</v>
      </c>
      <c r="C1346" s="93">
        <v>1</v>
      </c>
      <c r="D1346" s="94">
        <v>0.12</v>
      </c>
      <c r="E1346" s="95">
        <v>2</v>
      </c>
      <c r="F1346" s="20">
        <v>189</v>
      </c>
      <c r="G1346" s="20">
        <v>209.8</v>
      </c>
      <c r="H1346" s="21" t="s">
        <v>5260</v>
      </c>
      <c r="I1346" s="27" t="s">
        <v>3860</v>
      </c>
    </row>
    <row r="1347" spans="1:76" ht="25.5">
      <c r="A1347" s="4" t="s">
        <v>3955</v>
      </c>
      <c r="B1347" s="37" t="s">
        <v>3956</v>
      </c>
      <c r="C1347" s="93">
        <v>1</v>
      </c>
      <c r="D1347" s="94">
        <v>0.12</v>
      </c>
      <c r="E1347" s="95">
        <v>2</v>
      </c>
      <c r="F1347" s="20">
        <v>189</v>
      </c>
      <c r="G1347" s="20">
        <v>209.8</v>
      </c>
      <c r="H1347" s="21" t="s">
        <v>5261</v>
      </c>
      <c r="I1347" s="27" t="s">
        <v>3860</v>
      </c>
    </row>
    <row r="1348" spans="1:76" ht="25.5">
      <c r="A1348" s="4" t="s">
        <v>3957</v>
      </c>
      <c r="B1348" s="37" t="s">
        <v>3958</v>
      </c>
      <c r="C1348" s="93">
        <v>1</v>
      </c>
      <c r="D1348" s="94">
        <v>0.12</v>
      </c>
      <c r="E1348" s="95">
        <v>2</v>
      </c>
      <c r="F1348" s="20">
        <v>189</v>
      </c>
      <c r="G1348" s="20">
        <v>209.8</v>
      </c>
      <c r="H1348" s="21" t="s">
        <v>5262</v>
      </c>
      <c r="I1348" s="27" t="s">
        <v>3860</v>
      </c>
    </row>
    <row r="1349" spans="1:76" ht="25.5">
      <c r="A1349" s="4" t="s">
        <v>3959</v>
      </c>
      <c r="B1349" s="37" t="s">
        <v>3960</v>
      </c>
      <c r="C1349" s="93">
        <v>1</v>
      </c>
      <c r="D1349" s="94">
        <v>0.12</v>
      </c>
      <c r="E1349" s="95">
        <v>2</v>
      </c>
      <c r="F1349" s="20">
        <v>189</v>
      </c>
      <c r="G1349" s="20">
        <v>209.8</v>
      </c>
      <c r="H1349" s="21" t="s">
        <v>5263</v>
      </c>
      <c r="I1349" s="27" t="s">
        <v>3860</v>
      </c>
    </row>
    <row r="1350" spans="1:76" ht="25.5">
      <c r="A1350" s="4" t="s">
        <v>3961</v>
      </c>
      <c r="B1350" s="15" t="s">
        <v>3962</v>
      </c>
      <c r="C1350" s="41">
        <v>1</v>
      </c>
      <c r="D1350" s="41">
        <v>0.31</v>
      </c>
      <c r="E1350" s="41">
        <v>3</v>
      </c>
      <c r="F1350" s="20">
        <v>180.4</v>
      </c>
      <c r="G1350" s="20">
        <v>200.2</v>
      </c>
      <c r="H1350" s="21" t="s">
        <v>5264</v>
      </c>
      <c r="I1350" s="27" t="s">
        <v>3860</v>
      </c>
      <c r="J1350" s="64"/>
      <c r="K1350" s="64"/>
      <c r="L1350" s="64"/>
      <c r="M1350" s="64"/>
      <c r="N1350" s="64"/>
      <c r="O1350" s="64"/>
      <c r="P1350" s="64"/>
      <c r="Q1350" s="64"/>
      <c r="R1350" s="64"/>
      <c r="S1350" s="64"/>
      <c r="T1350" s="64"/>
      <c r="U1350" s="64"/>
      <c r="V1350" s="64"/>
      <c r="W1350" s="64"/>
      <c r="X1350" s="64"/>
      <c r="Y1350" s="64"/>
      <c r="Z1350" s="64"/>
      <c r="AA1350" s="64"/>
      <c r="AB1350" s="64"/>
      <c r="AC1350" s="64"/>
      <c r="AD1350" s="64"/>
      <c r="AE1350" s="64"/>
      <c r="AF1350" s="64"/>
      <c r="AG1350" s="64"/>
      <c r="AH1350" s="64"/>
      <c r="AI1350" s="64"/>
      <c r="AJ1350" s="64"/>
      <c r="AK1350" s="64"/>
      <c r="AL1350" s="64"/>
      <c r="AM1350" s="64"/>
      <c r="AN1350" s="64"/>
      <c r="AO1350" s="64"/>
      <c r="AP1350" s="64"/>
      <c r="AQ1350" s="64"/>
      <c r="AR1350" s="64"/>
      <c r="AS1350" s="64"/>
      <c r="AT1350" s="64"/>
      <c r="AU1350" s="64"/>
      <c r="AV1350" s="64"/>
      <c r="AW1350" s="64"/>
      <c r="AX1350" s="64"/>
      <c r="AY1350" s="64"/>
      <c r="AZ1350" s="64"/>
      <c r="BA1350" s="64"/>
      <c r="BB1350" s="64"/>
      <c r="BC1350" s="64"/>
      <c r="BD1350" s="64"/>
      <c r="BE1350" s="64"/>
      <c r="BF1350" s="64"/>
      <c r="BG1350" s="64"/>
      <c r="BH1350" s="64"/>
      <c r="BI1350" s="64"/>
      <c r="BJ1350" s="64"/>
      <c r="BK1350" s="64"/>
      <c r="BL1350" s="64"/>
      <c r="BM1350" s="64"/>
      <c r="BN1350" s="64"/>
      <c r="BO1350" s="64"/>
      <c r="BP1350" s="64"/>
      <c r="BQ1350" s="64"/>
      <c r="BR1350" s="64"/>
      <c r="BS1350" s="64"/>
      <c r="BT1350" s="64"/>
      <c r="BU1350" s="64"/>
      <c r="BV1350" s="64"/>
      <c r="BW1350" s="64"/>
      <c r="BX1350" s="64"/>
    </row>
    <row r="1351" spans="1:76" ht="25.5">
      <c r="A1351" s="4" t="s">
        <v>3965</v>
      </c>
      <c r="B1351" s="37" t="s">
        <v>3966</v>
      </c>
      <c r="C1351" s="7">
        <v>24</v>
      </c>
      <c r="D1351" s="6">
        <v>0.03</v>
      </c>
      <c r="E1351" s="3">
        <v>2.4</v>
      </c>
      <c r="F1351" s="20">
        <v>20.7</v>
      </c>
      <c r="G1351" s="20">
        <v>23</v>
      </c>
      <c r="H1351" s="21" t="s">
        <v>5265</v>
      </c>
      <c r="I1351" s="27" t="s">
        <v>3860</v>
      </c>
    </row>
    <row r="1352" spans="1:76" ht="25.5">
      <c r="A1352" s="4" t="s">
        <v>3967</v>
      </c>
      <c r="B1352" s="37" t="s">
        <v>3968</v>
      </c>
      <c r="C1352" s="7">
        <v>24</v>
      </c>
      <c r="D1352" s="6">
        <v>0.03</v>
      </c>
      <c r="E1352" s="3">
        <v>2.4</v>
      </c>
      <c r="F1352" s="20">
        <v>24.7</v>
      </c>
      <c r="G1352" s="20">
        <v>27.4</v>
      </c>
      <c r="H1352" s="21" t="s">
        <v>5266</v>
      </c>
      <c r="I1352" s="27" t="s">
        <v>3860</v>
      </c>
    </row>
    <row r="1353" spans="1:76" ht="25.5">
      <c r="A1353" s="4" t="s">
        <v>3969</v>
      </c>
      <c r="B1353" s="37" t="s">
        <v>3970</v>
      </c>
      <c r="C1353" s="7">
        <v>24</v>
      </c>
      <c r="D1353" s="7">
        <v>0.03</v>
      </c>
      <c r="E1353" s="7">
        <v>2</v>
      </c>
      <c r="F1353" s="20">
        <v>24.7</v>
      </c>
      <c r="G1353" s="20">
        <v>27.4</v>
      </c>
      <c r="H1353" s="21" t="s">
        <v>5267</v>
      </c>
      <c r="I1353" s="27" t="s">
        <v>3860</v>
      </c>
    </row>
    <row r="1354" spans="1:76">
      <c r="A1354" s="4" t="s">
        <v>6263</v>
      </c>
      <c r="B1354" s="1" t="s">
        <v>6264</v>
      </c>
      <c r="C1354" s="7">
        <v>6</v>
      </c>
      <c r="D1354" s="7">
        <v>0.6</v>
      </c>
      <c r="E1354" s="7">
        <v>10</v>
      </c>
      <c r="F1354" s="20">
        <v>57.5</v>
      </c>
      <c r="G1354" s="20">
        <v>63.8</v>
      </c>
      <c r="H1354" s="21" t="s">
        <v>6341</v>
      </c>
      <c r="I1354" s="22" t="s">
        <v>3860</v>
      </c>
    </row>
    <row r="1355" spans="1:76">
      <c r="A1355" s="4" t="s">
        <v>6265</v>
      </c>
      <c r="B1355" s="1" t="s">
        <v>6266</v>
      </c>
      <c r="C1355" s="7">
        <v>1</v>
      </c>
      <c r="D1355" s="7"/>
      <c r="E1355" s="7"/>
      <c r="F1355" s="20">
        <v>1.1000000000000001</v>
      </c>
      <c r="G1355" s="20">
        <v>1.2</v>
      </c>
      <c r="H1355" s="21" t="s">
        <v>6342</v>
      </c>
      <c r="I1355" s="22" t="s">
        <v>3860</v>
      </c>
    </row>
    <row r="1356" spans="1:76">
      <c r="A1356" s="4" t="s">
        <v>6291</v>
      </c>
      <c r="B1356" s="1" t="s">
        <v>6292</v>
      </c>
      <c r="C1356" s="3">
        <v>12</v>
      </c>
      <c r="D1356" s="7">
        <v>0.05</v>
      </c>
      <c r="E1356" s="7">
        <v>1</v>
      </c>
      <c r="F1356" s="20">
        <v>7.7</v>
      </c>
      <c r="G1356" s="20">
        <v>8.5</v>
      </c>
      <c r="H1356" s="21" t="s">
        <v>6343</v>
      </c>
      <c r="I1356" s="22" t="s">
        <v>3860</v>
      </c>
    </row>
    <row r="1357" spans="1:76" ht="25.5">
      <c r="A1357" s="4" t="s">
        <v>6267</v>
      </c>
      <c r="B1357" s="37" t="s">
        <v>6268</v>
      </c>
      <c r="C1357" s="3">
        <v>6</v>
      </c>
      <c r="D1357" s="6">
        <v>0.15</v>
      </c>
      <c r="E1357" s="3">
        <v>1</v>
      </c>
      <c r="F1357" s="20">
        <v>24.5</v>
      </c>
      <c r="G1357" s="20">
        <v>27.2</v>
      </c>
      <c r="H1357" s="21" t="s">
        <v>6344</v>
      </c>
      <c r="I1357" s="22" t="s">
        <v>3860</v>
      </c>
    </row>
    <row r="1358" spans="1:76" ht="25.5">
      <c r="A1358" s="4" t="s">
        <v>6269</v>
      </c>
      <c r="B1358" s="37" t="s">
        <v>6270</v>
      </c>
      <c r="C1358" s="3">
        <v>6</v>
      </c>
      <c r="D1358" s="6">
        <v>0.15</v>
      </c>
      <c r="E1358" s="3">
        <v>1</v>
      </c>
      <c r="F1358" s="20">
        <v>30.7</v>
      </c>
      <c r="G1358" s="20">
        <v>34.1</v>
      </c>
      <c r="H1358" s="21" t="s">
        <v>6345</v>
      </c>
      <c r="I1358" s="22" t="s">
        <v>3860</v>
      </c>
    </row>
    <row r="1359" spans="1:76">
      <c r="A1359" s="4" t="s">
        <v>6281</v>
      </c>
      <c r="B1359" s="1" t="s">
        <v>6282</v>
      </c>
      <c r="C1359" s="3">
        <v>1</v>
      </c>
      <c r="D1359" s="7"/>
      <c r="E1359" s="7"/>
      <c r="F1359" s="20">
        <v>6.9</v>
      </c>
      <c r="G1359" s="20">
        <v>7.7</v>
      </c>
      <c r="H1359" s="21" t="s">
        <v>6346</v>
      </c>
      <c r="I1359" s="22" t="s">
        <v>3860</v>
      </c>
    </row>
    <row r="1360" spans="1:76" ht="25.5">
      <c r="A1360" s="4" t="s">
        <v>6239</v>
      </c>
      <c r="B1360" s="37" t="s">
        <v>6240</v>
      </c>
      <c r="C1360" s="7">
        <v>6</v>
      </c>
      <c r="D1360" s="6">
        <v>0.15</v>
      </c>
      <c r="E1360" s="3">
        <v>1</v>
      </c>
      <c r="F1360" s="20">
        <v>30.7</v>
      </c>
      <c r="G1360" s="20">
        <v>34.1</v>
      </c>
      <c r="H1360" s="21" t="s">
        <v>6347</v>
      </c>
      <c r="I1360" s="22" t="s">
        <v>3860</v>
      </c>
    </row>
    <row r="1361" spans="1:76">
      <c r="A1361" s="4" t="s">
        <v>6243</v>
      </c>
      <c r="B1361" s="1" t="s">
        <v>6244</v>
      </c>
      <c r="C1361" s="7">
        <v>1</v>
      </c>
      <c r="D1361" s="7"/>
      <c r="E1361" s="7"/>
      <c r="F1361" s="20">
        <v>6.9</v>
      </c>
      <c r="G1361" s="20">
        <v>7.7</v>
      </c>
      <c r="H1361" s="21" t="s">
        <v>6348</v>
      </c>
      <c r="I1361" s="22" t="s">
        <v>3860</v>
      </c>
    </row>
    <row r="1362" spans="1:76" ht="25.5">
      <c r="A1362" s="4" t="s">
        <v>6271</v>
      </c>
      <c r="B1362" s="37" t="s">
        <v>6272</v>
      </c>
      <c r="C1362" s="3">
        <v>6</v>
      </c>
      <c r="D1362" s="6">
        <v>0.15</v>
      </c>
      <c r="E1362" s="3">
        <v>1</v>
      </c>
      <c r="F1362" s="20">
        <v>30.7</v>
      </c>
      <c r="G1362" s="20">
        <v>34.1</v>
      </c>
      <c r="H1362" s="21" t="s">
        <v>6349</v>
      </c>
      <c r="I1362" s="22" t="s">
        <v>3860</v>
      </c>
    </row>
    <row r="1363" spans="1:76">
      <c r="A1363" s="4" t="s">
        <v>6283</v>
      </c>
      <c r="B1363" s="1" t="s">
        <v>6284</v>
      </c>
      <c r="C1363" s="3">
        <v>1</v>
      </c>
      <c r="D1363" s="7"/>
      <c r="E1363" s="7"/>
      <c r="F1363" s="20">
        <v>6.9</v>
      </c>
      <c r="G1363" s="20">
        <v>7.7</v>
      </c>
      <c r="H1363" s="21" t="s">
        <v>6350</v>
      </c>
      <c r="I1363" s="22" t="s">
        <v>3860</v>
      </c>
    </row>
    <row r="1364" spans="1:76" ht="25.5">
      <c r="A1364" s="4" t="s">
        <v>6273</v>
      </c>
      <c r="B1364" s="37" t="s">
        <v>6274</v>
      </c>
      <c r="C1364" s="3">
        <v>6</v>
      </c>
      <c r="D1364" s="6">
        <v>0.15</v>
      </c>
      <c r="E1364" s="3">
        <v>1</v>
      </c>
      <c r="F1364" s="20">
        <v>30.7</v>
      </c>
      <c r="G1364" s="20">
        <v>34.1</v>
      </c>
      <c r="H1364" s="21" t="s">
        <v>6351</v>
      </c>
      <c r="I1364" s="22" t="s">
        <v>3860</v>
      </c>
      <c r="J1364" s="64"/>
      <c r="K1364" s="64"/>
      <c r="L1364" s="64"/>
      <c r="M1364" s="64"/>
      <c r="N1364" s="64"/>
      <c r="O1364" s="64"/>
      <c r="P1364" s="64"/>
      <c r="Q1364" s="64"/>
      <c r="R1364" s="64"/>
      <c r="S1364" s="64"/>
      <c r="T1364" s="64"/>
      <c r="U1364" s="64"/>
      <c r="V1364" s="64"/>
      <c r="W1364" s="64"/>
      <c r="X1364" s="64"/>
      <c r="Y1364" s="64"/>
      <c r="Z1364" s="64"/>
      <c r="AA1364" s="64"/>
      <c r="AB1364" s="64"/>
      <c r="AC1364" s="64"/>
      <c r="AD1364" s="64"/>
      <c r="AE1364" s="64"/>
      <c r="AF1364" s="64"/>
      <c r="AG1364" s="64"/>
      <c r="AH1364" s="64"/>
      <c r="AI1364" s="64"/>
      <c r="AJ1364" s="64"/>
      <c r="AK1364" s="64"/>
      <c r="AL1364" s="64"/>
      <c r="AM1364" s="64"/>
      <c r="AN1364" s="64"/>
      <c r="AO1364" s="64"/>
      <c r="AP1364" s="64"/>
      <c r="AQ1364" s="64"/>
      <c r="AR1364" s="64"/>
      <c r="AS1364" s="64"/>
      <c r="AT1364" s="64"/>
      <c r="AU1364" s="64"/>
      <c r="AV1364" s="64"/>
      <c r="AW1364" s="64"/>
      <c r="AX1364" s="64"/>
      <c r="AY1364" s="64"/>
      <c r="AZ1364" s="64"/>
      <c r="BA1364" s="64"/>
      <c r="BB1364" s="64"/>
      <c r="BC1364" s="64"/>
      <c r="BD1364" s="64"/>
      <c r="BE1364" s="64"/>
      <c r="BF1364" s="64"/>
      <c r="BG1364" s="64"/>
      <c r="BH1364" s="64"/>
      <c r="BI1364" s="64"/>
      <c r="BJ1364" s="64"/>
      <c r="BK1364" s="64"/>
      <c r="BL1364" s="64"/>
      <c r="BM1364" s="64"/>
      <c r="BN1364" s="64"/>
      <c r="BO1364" s="64"/>
      <c r="BP1364" s="64"/>
      <c r="BQ1364" s="64"/>
      <c r="BR1364" s="64"/>
      <c r="BS1364" s="64"/>
      <c r="BT1364" s="64"/>
      <c r="BU1364" s="64"/>
      <c r="BV1364" s="64"/>
      <c r="BW1364" s="64"/>
      <c r="BX1364" s="64"/>
    </row>
    <row r="1365" spans="1:76">
      <c r="A1365" s="4" t="s">
        <v>6285</v>
      </c>
      <c r="B1365" s="1" t="s">
        <v>6286</v>
      </c>
      <c r="C1365" s="3">
        <v>1</v>
      </c>
      <c r="D1365" s="7"/>
      <c r="E1365" s="7"/>
      <c r="F1365" s="20">
        <v>6.9</v>
      </c>
      <c r="G1365" s="20">
        <v>7.7</v>
      </c>
      <c r="H1365" s="21" t="s">
        <v>6352</v>
      </c>
      <c r="I1365" s="22" t="s">
        <v>3860</v>
      </c>
      <c r="J1365" s="64"/>
      <c r="K1365" s="64"/>
      <c r="L1365" s="64"/>
      <c r="M1365" s="64"/>
      <c r="N1365" s="64"/>
      <c r="O1365" s="64"/>
      <c r="P1365" s="64"/>
      <c r="Q1365" s="64"/>
      <c r="R1365" s="64"/>
      <c r="S1365" s="64"/>
      <c r="T1365" s="64"/>
      <c r="U1365" s="64"/>
      <c r="V1365" s="64"/>
      <c r="W1365" s="64"/>
      <c r="X1365" s="64"/>
      <c r="Y1365" s="64"/>
      <c r="Z1365" s="64"/>
      <c r="AA1365" s="64"/>
      <c r="AB1365" s="64"/>
      <c r="AC1365" s="64"/>
      <c r="AD1365" s="64"/>
      <c r="AE1365" s="64"/>
      <c r="AF1365" s="64"/>
      <c r="AG1365" s="64"/>
      <c r="AH1365" s="64"/>
      <c r="AI1365" s="64"/>
      <c r="AJ1365" s="64"/>
      <c r="AK1365" s="64"/>
      <c r="AL1365" s="64"/>
      <c r="AM1365" s="64"/>
      <c r="AN1365" s="64"/>
      <c r="AO1365" s="64"/>
      <c r="AP1365" s="64"/>
      <c r="AQ1365" s="64"/>
      <c r="AR1365" s="64"/>
      <c r="AS1365" s="64"/>
      <c r="AT1365" s="64"/>
      <c r="AU1365" s="64"/>
      <c r="AV1365" s="64"/>
      <c r="AW1365" s="64"/>
      <c r="AX1365" s="64"/>
      <c r="AY1365" s="64"/>
      <c r="AZ1365" s="64"/>
      <c r="BA1365" s="64"/>
      <c r="BB1365" s="64"/>
      <c r="BC1365" s="64"/>
      <c r="BD1365" s="64"/>
      <c r="BE1365" s="64"/>
      <c r="BF1365" s="64"/>
      <c r="BG1365" s="64"/>
      <c r="BH1365" s="64"/>
      <c r="BI1365" s="64"/>
      <c r="BJ1365" s="64"/>
      <c r="BK1365" s="64"/>
      <c r="BL1365" s="64"/>
      <c r="BM1365" s="64"/>
      <c r="BN1365" s="64"/>
      <c r="BO1365" s="64"/>
      <c r="BP1365" s="64"/>
      <c r="BQ1365" s="64"/>
      <c r="BR1365" s="64"/>
      <c r="BS1365" s="64"/>
      <c r="BT1365" s="64"/>
      <c r="BU1365" s="64"/>
      <c r="BV1365" s="64"/>
      <c r="BW1365" s="64"/>
      <c r="BX1365" s="64"/>
    </row>
    <row r="1366" spans="1:76" ht="25.5">
      <c r="A1366" s="4" t="s">
        <v>6275</v>
      </c>
      <c r="B1366" s="37" t="s">
        <v>6276</v>
      </c>
      <c r="C1366" s="3">
        <v>6</v>
      </c>
      <c r="D1366" s="6">
        <v>0.15</v>
      </c>
      <c r="E1366" s="3">
        <v>1</v>
      </c>
      <c r="F1366" s="20">
        <v>30.7</v>
      </c>
      <c r="G1366" s="20">
        <v>34.1</v>
      </c>
      <c r="H1366" s="21" t="s">
        <v>6353</v>
      </c>
      <c r="I1366" s="22" t="s">
        <v>3860</v>
      </c>
    </row>
    <row r="1367" spans="1:76">
      <c r="A1367" s="4" t="s">
        <v>6287</v>
      </c>
      <c r="B1367" s="1" t="s">
        <v>6288</v>
      </c>
      <c r="C1367" s="3">
        <v>1</v>
      </c>
      <c r="D1367" s="7"/>
      <c r="E1367" s="7"/>
      <c r="F1367" s="20">
        <v>6.9</v>
      </c>
      <c r="G1367" s="20">
        <v>7.7</v>
      </c>
      <c r="H1367" s="21" t="s">
        <v>6354</v>
      </c>
      <c r="I1367" s="22" t="s">
        <v>3860</v>
      </c>
    </row>
    <row r="1368" spans="1:76">
      <c r="A1368" s="4" t="s">
        <v>6279</v>
      </c>
      <c r="B1368" s="1" t="s">
        <v>6280</v>
      </c>
      <c r="C1368" s="3">
        <v>1</v>
      </c>
      <c r="D1368" s="7"/>
      <c r="E1368" s="7"/>
      <c r="F1368" s="20">
        <v>4.8</v>
      </c>
      <c r="G1368" s="20">
        <v>5.3</v>
      </c>
      <c r="H1368" s="21" t="s">
        <v>6355</v>
      </c>
      <c r="I1368" s="22" t="s">
        <v>3860</v>
      </c>
    </row>
    <row r="1369" spans="1:76" ht="25.5">
      <c r="A1369" s="4" t="s">
        <v>6277</v>
      </c>
      <c r="B1369" s="37" t="s">
        <v>6278</v>
      </c>
      <c r="C1369" s="3">
        <v>6</v>
      </c>
      <c r="D1369" s="6">
        <v>0.15</v>
      </c>
      <c r="E1369" s="3">
        <v>1</v>
      </c>
      <c r="F1369" s="20">
        <v>30.7</v>
      </c>
      <c r="G1369" s="20">
        <v>34.1</v>
      </c>
      <c r="H1369" s="21" t="s">
        <v>6356</v>
      </c>
      <c r="I1369" s="22" t="s">
        <v>3860</v>
      </c>
    </row>
    <row r="1370" spans="1:76">
      <c r="A1370" s="4" t="s">
        <v>6289</v>
      </c>
      <c r="B1370" s="1" t="s">
        <v>6290</v>
      </c>
      <c r="C1370" s="3">
        <v>1</v>
      </c>
      <c r="D1370" s="7"/>
      <c r="E1370" s="7"/>
      <c r="F1370" s="20">
        <v>6.9</v>
      </c>
      <c r="G1370" s="20">
        <v>7.7</v>
      </c>
      <c r="H1370" s="21" t="s">
        <v>6357</v>
      </c>
      <c r="I1370" s="22" t="s">
        <v>3860</v>
      </c>
    </row>
    <row r="1371" spans="1:76" ht="25.5">
      <c r="A1371" s="112" t="s">
        <v>6364</v>
      </c>
      <c r="B1371" s="113" t="s">
        <v>6365</v>
      </c>
      <c r="C1371" s="108">
        <v>6</v>
      </c>
      <c r="D1371" s="114">
        <v>0.38</v>
      </c>
      <c r="E1371" s="115">
        <v>6</v>
      </c>
      <c r="F1371" s="116">
        <v>57.9</v>
      </c>
      <c r="G1371" s="20">
        <v>64.3</v>
      </c>
      <c r="H1371" s="27" t="s">
        <v>6597</v>
      </c>
      <c r="I1371" s="27" t="s">
        <v>3860</v>
      </c>
    </row>
    <row r="1372" spans="1:76">
      <c r="A1372" s="112" t="s">
        <v>6366</v>
      </c>
      <c r="B1372" s="63" t="s">
        <v>6367</v>
      </c>
      <c r="C1372" s="117">
        <v>6</v>
      </c>
      <c r="D1372" s="114">
        <v>0.38</v>
      </c>
      <c r="E1372" s="115">
        <v>6</v>
      </c>
      <c r="F1372" s="116">
        <v>58.9</v>
      </c>
      <c r="G1372" s="20">
        <v>65.400000000000006</v>
      </c>
      <c r="H1372" s="27" t="s">
        <v>6598</v>
      </c>
      <c r="I1372" s="27" t="s">
        <v>3860</v>
      </c>
    </row>
    <row r="1373" spans="1:76" ht="25.5">
      <c r="A1373" s="112" t="s">
        <v>6368</v>
      </c>
      <c r="B1373" s="113" t="s">
        <v>6369</v>
      </c>
      <c r="C1373" s="117">
        <v>6</v>
      </c>
      <c r="D1373" s="114">
        <v>0.38</v>
      </c>
      <c r="E1373" s="115">
        <v>6</v>
      </c>
      <c r="F1373" s="116">
        <v>58.9</v>
      </c>
      <c r="G1373" s="20">
        <v>65.400000000000006</v>
      </c>
      <c r="H1373" s="27" t="s">
        <v>6599</v>
      </c>
      <c r="I1373" s="27" t="s">
        <v>3860</v>
      </c>
    </row>
    <row r="1374" spans="1:76">
      <c r="A1374" s="112" t="s">
        <v>6370</v>
      </c>
      <c r="B1374" s="63" t="s">
        <v>3728</v>
      </c>
      <c r="C1374" s="108">
        <v>6</v>
      </c>
      <c r="D1374" s="118">
        <v>0.40300076470588236</v>
      </c>
      <c r="E1374" s="119">
        <v>9.1300000000000008</v>
      </c>
      <c r="F1374" s="116">
        <v>57.1</v>
      </c>
      <c r="G1374" s="20">
        <v>63.4</v>
      </c>
      <c r="H1374" s="27" t="s">
        <v>6600</v>
      </c>
      <c r="I1374" s="27" t="s">
        <v>3860</v>
      </c>
    </row>
    <row r="1375" spans="1:76">
      <c r="A1375" s="112" t="s">
        <v>6563</v>
      </c>
      <c r="B1375" s="63" t="s">
        <v>3730</v>
      </c>
      <c r="C1375" s="108">
        <v>6</v>
      </c>
      <c r="D1375" s="118">
        <v>0.40300076470588236</v>
      </c>
      <c r="E1375" s="119">
        <v>9.1300000000000008</v>
      </c>
      <c r="F1375" s="116">
        <v>57.1</v>
      </c>
      <c r="G1375" s="20">
        <v>63.4</v>
      </c>
      <c r="H1375" s="27" t="s">
        <v>6601</v>
      </c>
      <c r="I1375" s="27" t="s">
        <v>3860</v>
      </c>
    </row>
    <row r="1376" spans="1:76">
      <c r="A1376" s="112" t="s">
        <v>6371</v>
      </c>
      <c r="B1376" s="63" t="s">
        <v>3729</v>
      </c>
      <c r="C1376" s="108">
        <v>6</v>
      </c>
      <c r="D1376" s="118">
        <v>0.40300076470588236</v>
      </c>
      <c r="E1376" s="119">
        <v>9.1300000000000008</v>
      </c>
      <c r="F1376" s="116">
        <v>57.1</v>
      </c>
      <c r="G1376" s="20">
        <v>63.4</v>
      </c>
      <c r="H1376" s="27" t="s">
        <v>6602</v>
      </c>
      <c r="I1376" s="27" t="s">
        <v>3860</v>
      </c>
    </row>
    <row r="1377" spans="1:77">
      <c r="A1377" s="112" t="s">
        <v>6372</v>
      </c>
      <c r="B1377" s="63" t="s">
        <v>6373</v>
      </c>
      <c r="C1377" s="117">
        <v>6</v>
      </c>
      <c r="D1377" s="114">
        <v>0.19</v>
      </c>
      <c r="E1377" s="115">
        <v>2</v>
      </c>
      <c r="F1377" s="116">
        <v>16</v>
      </c>
      <c r="G1377" s="20">
        <v>17.8</v>
      </c>
      <c r="H1377" s="27" t="s">
        <v>6603</v>
      </c>
      <c r="I1377" s="27" t="s">
        <v>3860</v>
      </c>
      <c r="J1377" s="63"/>
      <c r="K1377" s="63"/>
      <c r="L1377" s="63"/>
      <c r="M1377" s="63"/>
      <c r="N1377" s="63"/>
      <c r="O1377" s="63"/>
      <c r="P1377" s="63"/>
      <c r="Q1377" s="63"/>
      <c r="R1377" s="63"/>
      <c r="S1377" s="63"/>
      <c r="T1377" s="63"/>
      <c r="U1377" s="63"/>
      <c r="V1377" s="63"/>
      <c r="W1377" s="63"/>
      <c r="X1377" s="63"/>
      <c r="Y1377" s="63"/>
      <c r="Z1377" s="63"/>
      <c r="AA1377" s="63"/>
      <c r="AB1377" s="63"/>
      <c r="AC1377" s="63"/>
      <c r="AD1377" s="63"/>
      <c r="AE1377" s="63"/>
      <c r="AF1377" s="63"/>
      <c r="AG1377" s="63"/>
      <c r="AH1377" s="63"/>
      <c r="AI1377" s="63"/>
      <c r="AJ1377" s="63"/>
      <c r="AK1377" s="63"/>
      <c r="AL1377" s="63"/>
      <c r="AM1377" s="63"/>
      <c r="AN1377" s="63"/>
      <c r="AO1377" s="63"/>
      <c r="AP1377" s="63"/>
      <c r="AQ1377" s="63"/>
      <c r="AR1377" s="63"/>
      <c r="AS1377" s="63"/>
      <c r="AT1377" s="63"/>
      <c r="AU1377" s="63"/>
      <c r="AV1377" s="63"/>
      <c r="AW1377" s="63"/>
      <c r="AX1377" s="63"/>
      <c r="AY1377" s="63"/>
      <c r="AZ1377" s="63"/>
      <c r="BA1377" s="63"/>
      <c r="BB1377" s="63"/>
      <c r="BC1377" s="63"/>
      <c r="BD1377" s="63"/>
      <c r="BE1377" s="63"/>
      <c r="BF1377" s="63"/>
      <c r="BG1377" s="63"/>
      <c r="BH1377" s="63"/>
      <c r="BI1377" s="63"/>
      <c r="BJ1377" s="63"/>
      <c r="BK1377" s="63"/>
      <c r="BL1377" s="63"/>
      <c r="BM1377" s="63"/>
      <c r="BN1377" s="63"/>
      <c r="BO1377" s="63"/>
      <c r="BP1377" s="63"/>
      <c r="BQ1377" s="63"/>
      <c r="BR1377" s="63"/>
      <c r="BS1377" s="63"/>
      <c r="BT1377" s="63"/>
      <c r="BU1377" s="63"/>
      <c r="BV1377" s="63"/>
      <c r="BW1377" s="63"/>
      <c r="BX1377" s="63"/>
    </row>
    <row r="1378" spans="1:77">
      <c r="A1378" s="112" t="s">
        <v>6374</v>
      </c>
      <c r="B1378" s="27" t="s">
        <v>6375</v>
      </c>
      <c r="C1378" s="121">
        <v>12</v>
      </c>
      <c r="D1378" s="121">
        <v>0.28000000000000003</v>
      </c>
      <c r="E1378" s="121">
        <v>16</v>
      </c>
      <c r="F1378" s="116">
        <v>23.5</v>
      </c>
      <c r="G1378" s="20">
        <v>26.1</v>
      </c>
      <c r="H1378" s="27" t="s">
        <v>6604</v>
      </c>
      <c r="I1378" s="27" t="s">
        <v>3860</v>
      </c>
      <c r="BY1378" s="15"/>
    </row>
    <row r="1379" spans="1:77">
      <c r="A1379" s="112" t="s">
        <v>6376</v>
      </c>
      <c r="B1379" s="122" t="s">
        <v>6377</v>
      </c>
      <c r="C1379" s="121">
        <v>12</v>
      </c>
      <c r="D1379" s="121">
        <v>0.28000000000000003</v>
      </c>
      <c r="E1379" s="121">
        <v>16</v>
      </c>
      <c r="F1379" s="116">
        <v>25</v>
      </c>
      <c r="G1379" s="20">
        <v>27.8</v>
      </c>
      <c r="H1379" s="27" t="s">
        <v>6605</v>
      </c>
      <c r="I1379" s="27" t="s">
        <v>3860</v>
      </c>
      <c r="BY1379" s="15"/>
    </row>
    <row r="1380" spans="1:77">
      <c r="A1380" s="16" t="s">
        <v>91</v>
      </c>
      <c r="B1380" s="17" t="s">
        <v>133</v>
      </c>
      <c r="C1380" s="18">
        <v>6</v>
      </c>
      <c r="D1380" s="19">
        <v>0.25</v>
      </c>
      <c r="E1380" s="18">
        <v>5</v>
      </c>
      <c r="F1380" s="20">
        <v>106</v>
      </c>
      <c r="G1380" s="141">
        <v>112.5</v>
      </c>
      <c r="H1380" s="21" t="s">
        <v>5268</v>
      </c>
      <c r="I1380" s="22" t="s">
        <v>3858</v>
      </c>
    </row>
    <row r="1381" spans="1:77">
      <c r="A1381" s="16" t="s">
        <v>92</v>
      </c>
      <c r="B1381" s="17" t="s">
        <v>1647</v>
      </c>
      <c r="C1381" s="18">
        <v>8</v>
      </c>
      <c r="D1381" s="19">
        <v>1.53</v>
      </c>
      <c r="E1381" s="18">
        <v>12</v>
      </c>
      <c r="F1381" s="20">
        <v>109.9</v>
      </c>
      <c r="G1381" s="141">
        <v>116.6</v>
      </c>
      <c r="H1381" s="21" t="s">
        <v>5269</v>
      </c>
      <c r="I1381" s="22" t="s">
        <v>3858</v>
      </c>
    </row>
    <row r="1382" spans="1:77" ht="25.5">
      <c r="A1382" s="131" t="s">
        <v>6498</v>
      </c>
      <c r="B1382" s="132" t="s">
        <v>6499</v>
      </c>
      <c r="C1382" s="133">
        <v>1</v>
      </c>
      <c r="D1382" s="134">
        <v>0.79</v>
      </c>
      <c r="E1382" s="133">
        <v>10</v>
      </c>
      <c r="F1382" s="116">
        <v>234</v>
      </c>
      <c r="G1382" s="140">
        <v>248.3</v>
      </c>
      <c r="H1382" s="27" t="s">
        <v>6606</v>
      </c>
      <c r="I1382" s="27" t="s">
        <v>3858</v>
      </c>
      <c r="J1382" s="27"/>
      <c r="K1382" s="27"/>
      <c r="L1382" s="27"/>
      <c r="M1382" s="27"/>
      <c r="N1382" s="27"/>
      <c r="O1382" s="27"/>
      <c r="P1382" s="27"/>
      <c r="Q1382" s="27"/>
      <c r="R1382" s="27"/>
      <c r="S1382" s="27"/>
      <c r="T1382" s="27"/>
      <c r="U1382" s="27"/>
      <c r="V1382" s="27"/>
      <c r="W1382" s="27"/>
      <c r="X1382" s="27"/>
      <c r="Y1382" s="27"/>
      <c r="Z1382" s="27"/>
      <c r="AA1382" s="27"/>
      <c r="AB1382" s="27"/>
      <c r="AC1382" s="27"/>
      <c r="AD1382" s="27"/>
      <c r="AE1382" s="27"/>
      <c r="AF1382" s="27"/>
      <c r="AG1382" s="27"/>
      <c r="AH1382" s="27"/>
      <c r="AI1382" s="27"/>
      <c r="AJ1382" s="27"/>
      <c r="AK1382" s="27"/>
      <c r="AL1382" s="27"/>
      <c r="AM1382" s="27"/>
      <c r="AN1382" s="27"/>
      <c r="AO1382" s="27"/>
      <c r="AP1382" s="27"/>
      <c r="AQ1382" s="27"/>
      <c r="AR1382" s="27"/>
      <c r="AS1382" s="27"/>
      <c r="AT1382" s="27"/>
      <c r="AU1382" s="27"/>
      <c r="AV1382" s="27"/>
      <c r="AW1382" s="27"/>
      <c r="AX1382" s="27"/>
      <c r="AY1382" s="27"/>
      <c r="AZ1382" s="27"/>
      <c r="BA1382" s="27"/>
      <c r="BB1382" s="27"/>
      <c r="BC1382" s="27"/>
      <c r="BD1382" s="27"/>
      <c r="BE1382" s="27"/>
      <c r="BF1382" s="27"/>
      <c r="BG1382" s="27"/>
      <c r="BH1382" s="27"/>
      <c r="BI1382" s="27"/>
      <c r="BJ1382" s="27"/>
      <c r="BK1382" s="27"/>
      <c r="BL1382" s="27"/>
      <c r="BM1382" s="27"/>
      <c r="BN1382" s="27"/>
      <c r="BO1382" s="27"/>
      <c r="BP1382" s="27"/>
      <c r="BQ1382" s="27"/>
      <c r="BR1382" s="27"/>
      <c r="BS1382" s="27"/>
      <c r="BT1382" s="27"/>
      <c r="BU1382" s="27"/>
      <c r="BV1382" s="27"/>
    </row>
    <row r="1383" spans="1:77">
      <c r="A1383" s="16" t="s">
        <v>97</v>
      </c>
      <c r="B1383" s="17" t="s">
        <v>187</v>
      </c>
      <c r="C1383" s="18">
        <v>1</v>
      </c>
      <c r="D1383" s="19">
        <v>1.42</v>
      </c>
      <c r="E1383" s="18">
        <v>2</v>
      </c>
      <c r="F1383" s="20">
        <v>29.5</v>
      </c>
      <c r="G1383" s="20">
        <v>31.3</v>
      </c>
      <c r="H1383" s="21" t="s">
        <v>5270</v>
      </c>
      <c r="I1383" s="22" t="s">
        <v>3858</v>
      </c>
    </row>
    <row r="1384" spans="1:77">
      <c r="A1384" s="5" t="s">
        <v>703</v>
      </c>
      <c r="B1384" s="17" t="s">
        <v>2972</v>
      </c>
      <c r="C1384" s="30">
        <v>12</v>
      </c>
      <c r="D1384" s="35">
        <v>0.98</v>
      </c>
      <c r="E1384" s="34">
        <v>14.4</v>
      </c>
      <c r="F1384" s="20">
        <v>49.7</v>
      </c>
      <c r="G1384" s="20">
        <v>52.7</v>
      </c>
      <c r="H1384" s="21" t="s">
        <v>5271</v>
      </c>
      <c r="I1384" s="22" t="s">
        <v>3869</v>
      </c>
      <c r="BY1384" s="1"/>
    </row>
    <row r="1385" spans="1:77">
      <c r="A1385" s="5" t="s">
        <v>704</v>
      </c>
      <c r="B1385" s="17" t="s">
        <v>2973</v>
      </c>
      <c r="C1385" s="30">
        <v>12</v>
      </c>
      <c r="D1385" s="35">
        <v>0.98</v>
      </c>
      <c r="E1385" s="34">
        <v>15.2</v>
      </c>
      <c r="F1385" s="20">
        <v>52.7</v>
      </c>
      <c r="G1385" s="20">
        <v>55.7</v>
      </c>
      <c r="H1385" s="21" t="s">
        <v>5272</v>
      </c>
      <c r="I1385" s="22" t="s">
        <v>3869</v>
      </c>
      <c r="BY1385" s="1"/>
    </row>
    <row r="1386" spans="1:77">
      <c r="A1386" s="5" t="s">
        <v>705</v>
      </c>
      <c r="B1386" s="17" t="s">
        <v>2974</v>
      </c>
      <c r="C1386" s="30">
        <v>12</v>
      </c>
      <c r="D1386" s="35">
        <v>1.23</v>
      </c>
      <c r="E1386" s="34">
        <v>15.7</v>
      </c>
      <c r="F1386" s="20">
        <v>55.7</v>
      </c>
      <c r="G1386" s="20">
        <v>58.7</v>
      </c>
      <c r="H1386" s="21" t="s">
        <v>5273</v>
      </c>
      <c r="I1386" s="22" t="s">
        <v>3869</v>
      </c>
      <c r="BY1386" s="1"/>
    </row>
    <row r="1387" spans="1:77">
      <c r="A1387" s="5" t="s">
        <v>706</v>
      </c>
      <c r="B1387" s="17" t="s">
        <v>2975</v>
      </c>
      <c r="C1387" s="30">
        <v>12</v>
      </c>
      <c r="D1387" s="35">
        <v>1.23</v>
      </c>
      <c r="E1387" s="34">
        <v>16.600000000000001</v>
      </c>
      <c r="F1387" s="20">
        <v>58.7</v>
      </c>
      <c r="G1387" s="20">
        <v>61.7</v>
      </c>
      <c r="H1387" s="21" t="s">
        <v>5274</v>
      </c>
      <c r="I1387" s="22" t="s">
        <v>3869</v>
      </c>
      <c r="BY1387" s="1"/>
    </row>
    <row r="1388" spans="1:77">
      <c r="A1388" s="5" t="s">
        <v>707</v>
      </c>
      <c r="B1388" s="17" t="s">
        <v>2976</v>
      </c>
      <c r="C1388" s="30">
        <v>12</v>
      </c>
      <c r="D1388" s="35">
        <v>1.23</v>
      </c>
      <c r="E1388" s="34">
        <v>17.399999999999999</v>
      </c>
      <c r="F1388" s="20">
        <v>61.7</v>
      </c>
      <c r="G1388" s="20">
        <v>64.7</v>
      </c>
      <c r="H1388" s="21" t="s">
        <v>5275</v>
      </c>
      <c r="I1388" s="22" t="s">
        <v>3869</v>
      </c>
      <c r="BY1388" s="1"/>
    </row>
    <row r="1389" spans="1:77">
      <c r="A1389" s="5" t="s">
        <v>1075</v>
      </c>
      <c r="B1389" s="17" t="s">
        <v>2977</v>
      </c>
      <c r="C1389" s="30">
        <v>12</v>
      </c>
      <c r="D1389" s="35">
        <v>1.23</v>
      </c>
      <c r="E1389" s="34">
        <v>18.100000000000001</v>
      </c>
      <c r="F1389" s="20">
        <v>64.7</v>
      </c>
      <c r="G1389" s="20">
        <v>67.7</v>
      </c>
      <c r="H1389" s="21" t="s">
        <v>5276</v>
      </c>
      <c r="I1389" s="22" t="s">
        <v>3869</v>
      </c>
    </row>
    <row r="1390" spans="1:77">
      <c r="A1390" s="5" t="s">
        <v>1076</v>
      </c>
      <c r="B1390" s="17" t="s">
        <v>2978</v>
      </c>
      <c r="C1390" s="30">
        <v>12</v>
      </c>
      <c r="D1390" s="35">
        <v>1.23</v>
      </c>
      <c r="E1390" s="34">
        <v>18.8</v>
      </c>
      <c r="F1390" s="20">
        <v>67.7</v>
      </c>
      <c r="G1390" s="20">
        <v>70.7</v>
      </c>
      <c r="H1390" s="21" t="s">
        <v>5277</v>
      </c>
      <c r="I1390" s="22" t="s">
        <v>3869</v>
      </c>
      <c r="BY1390" s="15"/>
    </row>
    <row r="1391" spans="1:77">
      <c r="A1391" s="5" t="s">
        <v>1077</v>
      </c>
      <c r="B1391" s="17" t="s">
        <v>2979</v>
      </c>
      <c r="C1391" s="30">
        <v>12</v>
      </c>
      <c r="D1391" s="35">
        <v>1.23</v>
      </c>
      <c r="E1391" s="34">
        <v>19.600000000000001</v>
      </c>
      <c r="F1391" s="20">
        <v>70.7</v>
      </c>
      <c r="G1391" s="20">
        <v>73.7</v>
      </c>
      <c r="H1391" s="21" t="s">
        <v>5278</v>
      </c>
      <c r="I1391" s="22" t="s">
        <v>3869</v>
      </c>
    </row>
    <row r="1392" spans="1:77">
      <c r="A1392" s="5" t="s">
        <v>702</v>
      </c>
      <c r="B1392" s="17" t="s">
        <v>2980</v>
      </c>
      <c r="C1392" s="30">
        <v>12</v>
      </c>
      <c r="D1392" s="35">
        <v>0.98</v>
      </c>
      <c r="E1392" s="34">
        <v>13.8</v>
      </c>
      <c r="F1392" s="20">
        <v>49.7</v>
      </c>
      <c r="G1392" s="20">
        <v>52.7</v>
      </c>
      <c r="H1392" s="21" t="s">
        <v>5279</v>
      </c>
      <c r="I1392" s="22" t="s">
        <v>3869</v>
      </c>
      <c r="BY1392" s="56"/>
    </row>
    <row r="1393" spans="1:9">
      <c r="A1393" s="5" t="s">
        <v>701</v>
      </c>
      <c r="B1393" s="17" t="s">
        <v>2981</v>
      </c>
      <c r="C1393" s="30">
        <v>12</v>
      </c>
      <c r="D1393" s="35">
        <v>0.98</v>
      </c>
      <c r="E1393" s="34">
        <v>13.2</v>
      </c>
      <c r="F1393" s="20">
        <v>49.7</v>
      </c>
      <c r="G1393" s="20">
        <v>52.7</v>
      </c>
      <c r="H1393" s="21" t="s">
        <v>5280</v>
      </c>
      <c r="I1393" s="22" t="s">
        <v>3869</v>
      </c>
    </row>
    <row r="1394" spans="1:9">
      <c r="A1394" s="5" t="s">
        <v>700</v>
      </c>
      <c r="B1394" s="17" t="s">
        <v>2982</v>
      </c>
      <c r="C1394" s="30">
        <v>12</v>
      </c>
      <c r="D1394" s="35">
        <v>0.98</v>
      </c>
      <c r="E1394" s="34">
        <v>12.5</v>
      </c>
      <c r="F1394" s="20">
        <v>49.7</v>
      </c>
      <c r="G1394" s="20">
        <v>52.7</v>
      </c>
      <c r="H1394" s="21" t="s">
        <v>5281</v>
      </c>
      <c r="I1394" s="22" t="s">
        <v>3869</v>
      </c>
    </row>
    <row r="1395" spans="1:9">
      <c r="A1395" s="5" t="s">
        <v>699</v>
      </c>
      <c r="B1395" s="17" t="s">
        <v>2983</v>
      </c>
      <c r="C1395" s="30">
        <v>12</v>
      </c>
      <c r="D1395" s="35">
        <v>0.98</v>
      </c>
      <c r="E1395" s="34">
        <v>11.6</v>
      </c>
      <c r="F1395" s="20">
        <v>49.7</v>
      </c>
      <c r="G1395" s="20">
        <v>52.7</v>
      </c>
      <c r="H1395" s="21" t="s">
        <v>5282</v>
      </c>
      <c r="I1395" s="22" t="s">
        <v>3869</v>
      </c>
    </row>
    <row r="1396" spans="1:9">
      <c r="A1396" s="5" t="s">
        <v>996</v>
      </c>
      <c r="B1396" s="17" t="s">
        <v>2984</v>
      </c>
      <c r="C1396" s="30">
        <v>12</v>
      </c>
      <c r="D1396" s="35">
        <v>0.98</v>
      </c>
      <c r="E1396" s="34">
        <v>14.4</v>
      </c>
      <c r="F1396" s="20">
        <v>49.7</v>
      </c>
      <c r="G1396" s="20">
        <v>52.7</v>
      </c>
      <c r="H1396" s="21" t="s">
        <v>5283</v>
      </c>
      <c r="I1396" s="22" t="s">
        <v>3869</v>
      </c>
    </row>
    <row r="1397" spans="1:9">
      <c r="A1397" s="5" t="s">
        <v>997</v>
      </c>
      <c r="B1397" s="17" t="s">
        <v>2985</v>
      </c>
      <c r="C1397" s="30">
        <v>12</v>
      </c>
      <c r="D1397" s="35">
        <v>0.98</v>
      </c>
      <c r="E1397" s="34">
        <v>15.2</v>
      </c>
      <c r="F1397" s="20">
        <v>52.7</v>
      </c>
      <c r="G1397" s="20">
        <v>55.7</v>
      </c>
      <c r="H1397" s="21" t="s">
        <v>5284</v>
      </c>
      <c r="I1397" s="22" t="s">
        <v>3869</v>
      </c>
    </row>
    <row r="1398" spans="1:9">
      <c r="A1398" s="5" t="s">
        <v>998</v>
      </c>
      <c r="B1398" s="17" t="s">
        <v>2986</v>
      </c>
      <c r="C1398" s="30">
        <v>12</v>
      </c>
      <c r="D1398" s="35">
        <v>1.23</v>
      </c>
      <c r="E1398" s="34">
        <v>15.7</v>
      </c>
      <c r="F1398" s="20">
        <v>55.7</v>
      </c>
      <c r="G1398" s="20">
        <v>58.7</v>
      </c>
      <c r="H1398" s="21" t="s">
        <v>5285</v>
      </c>
      <c r="I1398" s="22" t="s">
        <v>3869</v>
      </c>
    </row>
    <row r="1399" spans="1:9">
      <c r="A1399" s="5" t="s">
        <v>999</v>
      </c>
      <c r="B1399" s="17" t="s">
        <v>2987</v>
      </c>
      <c r="C1399" s="30">
        <v>12</v>
      </c>
      <c r="D1399" s="35">
        <v>1.23</v>
      </c>
      <c r="E1399" s="34">
        <v>16.600000000000001</v>
      </c>
      <c r="F1399" s="20">
        <v>58.7</v>
      </c>
      <c r="G1399" s="20">
        <v>61.7</v>
      </c>
      <c r="H1399" s="21" t="s">
        <v>5286</v>
      </c>
      <c r="I1399" s="22" t="s">
        <v>3869</v>
      </c>
    </row>
    <row r="1400" spans="1:9">
      <c r="A1400" s="5" t="s">
        <v>1000</v>
      </c>
      <c r="B1400" s="17" t="s">
        <v>2988</v>
      </c>
      <c r="C1400" s="30">
        <v>12</v>
      </c>
      <c r="D1400" s="35">
        <v>1.23</v>
      </c>
      <c r="E1400" s="34">
        <v>17.399999999999999</v>
      </c>
      <c r="F1400" s="20">
        <v>61.7</v>
      </c>
      <c r="G1400" s="20">
        <v>64.7</v>
      </c>
      <c r="H1400" s="21" t="s">
        <v>5287</v>
      </c>
      <c r="I1400" s="22" t="s">
        <v>3869</v>
      </c>
    </row>
    <row r="1401" spans="1:9">
      <c r="A1401" s="5" t="s">
        <v>995</v>
      </c>
      <c r="B1401" s="17" t="s">
        <v>2989</v>
      </c>
      <c r="C1401" s="30">
        <v>12</v>
      </c>
      <c r="D1401" s="35">
        <v>0.98</v>
      </c>
      <c r="E1401" s="34">
        <v>13.8</v>
      </c>
      <c r="F1401" s="20">
        <v>49.7</v>
      </c>
      <c r="G1401" s="20">
        <v>52.7</v>
      </c>
      <c r="H1401" s="21" t="s">
        <v>5288</v>
      </c>
      <c r="I1401" s="22" t="s">
        <v>3869</v>
      </c>
    </row>
    <row r="1402" spans="1:9">
      <c r="A1402" s="5" t="s">
        <v>994</v>
      </c>
      <c r="B1402" s="17" t="s">
        <v>2990</v>
      </c>
      <c r="C1402" s="30">
        <v>12</v>
      </c>
      <c r="D1402" s="35">
        <v>0.98</v>
      </c>
      <c r="E1402" s="34">
        <v>13.2</v>
      </c>
      <c r="F1402" s="20">
        <v>49.7</v>
      </c>
      <c r="G1402" s="20">
        <v>52.7</v>
      </c>
      <c r="H1402" s="21" t="s">
        <v>5289</v>
      </c>
      <c r="I1402" s="22" t="s">
        <v>3869</v>
      </c>
    </row>
    <row r="1403" spans="1:9">
      <c r="A1403" s="5" t="s">
        <v>993</v>
      </c>
      <c r="B1403" s="17" t="s">
        <v>2991</v>
      </c>
      <c r="C1403" s="30">
        <v>12</v>
      </c>
      <c r="D1403" s="35">
        <v>0.98</v>
      </c>
      <c r="E1403" s="34">
        <v>12.5</v>
      </c>
      <c r="F1403" s="20">
        <v>49.7</v>
      </c>
      <c r="G1403" s="20">
        <v>52.7</v>
      </c>
      <c r="H1403" s="21" t="s">
        <v>5290</v>
      </c>
      <c r="I1403" s="22" t="s">
        <v>3869</v>
      </c>
    </row>
    <row r="1404" spans="1:9">
      <c r="A1404" s="5" t="s">
        <v>992</v>
      </c>
      <c r="B1404" s="17" t="s">
        <v>2992</v>
      </c>
      <c r="C1404" s="30">
        <v>12</v>
      </c>
      <c r="D1404" s="35">
        <v>0.98</v>
      </c>
      <c r="E1404" s="34">
        <v>11.6</v>
      </c>
      <c r="F1404" s="20">
        <v>49.7</v>
      </c>
      <c r="G1404" s="20">
        <v>52.7</v>
      </c>
      <c r="H1404" s="21" t="s">
        <v>5291</v>
      </c>
      <c r="I1404" s="22" t="s">
        <v>3869</v>
      </c>
    </row>
    <row r="1405" spans="1:9">
      <c r="A1405" s="5" t="s">
        <v>1005</v>
      </c>
      <c r="B1405" s="17" t="s">
        <v>2993</v>
      </c>
      <c r="C1405" s="30">
        <v>12</v>
      </c>
      <c r="D1405" s="35">
        <v>0.98</v>
      </c>
      <c r="E1405" s="34">
        <v>14.4</v>
      </c>
      <c r="F1405" s="20">
        <v>49.7</v>
      </c>
      <c r="G1405" s="20">
        <v>52.7</v>
      </c>
      <c r="H1405" s="21" t="s">
        <v>5292</v>
      </c>
      <c r="I1405" s="22" t="s">
        <v>3869</v>
      </c>
    </row>
    <row r="1406" spans="1:9">
      <c r="A1406" s="5" t="s">
        <v>1006</v>
      </c>
      <c r="B1406" s="17" t="s">
        <v>2994</v>
      </c>
      <c r="C1406" s="30">
        <v>12</v>
      </c>
      <c r="D1406" s="35">
        <v>0.98</v>
      </c>
      <c r="E1406" s="34">
        <v>15.2</v>
      </c>
      <c r="F1406" s="20">
        <v>52.7</v>
      </c>
      <c r="G1406" s="20">
        <v>55.7</v>
      </c>
      <c r="H1406" s="21" t="s">
        <v>5293</v>
      </c>
      <c r="I1406" s="22" t="s">
        <v>3869</v>
      </c>
    </row>
    <row r="1407" spans="1:9">
      <c r="A1407" s="5" t="s">
        <v>1007</v>
      </c>
      <c r="B1407" s="17" t="s">
        <v>2995</v>
      </c>
      <c r="C1407" s="30">
        <v>12</v>
      </c>
      <c r="D1407" s="35">
        <v>1.23</v>
      </c>
      <c r="E1407" s="34">
        <v>15.7</v>
      </c>
      <c r="F1407" s="20">
        <v>55.7</v>
      </c>
      <c r="G1407" s="20">
        <v>58.7</v>
      </c>
      <c r="H1407" s="21" t="s">
        <v>5294</v>
      </c>
      <c r="I1407" s="22" t="s">
        <v>3869</v>
      </c>
    </row>
    <row r="1408" spans="1:9">
      <c r="A1408" s="5" t="s">
        <v>1008</v>
      </c>
      <c r="B1408" s="17" t="s">
        <v>2996</v>
      </c>
      <c r="C1408" s="30">
        <v>12</v>
      </c>
      <c r="D1408" s="35">
        <v>1.23</v>
      </c>
      <c r="E1408" s="34">
        <v>16.600000000000001</v>
      </c>
      <c r="F1408" s="20">
        <v>58.7</v>
      </c>
      <c r="G1408" s="20">
        <v>61.7</v>
      </c>
      <c r="H1408" s="21" t="s">
        <v>5295</v>
      </c>
      <c r="I1408" s="22" t="s">
        <v>3869</v>
      </c>
    </row>
    <row r="1409" spans="1:9">
      <c r="A1409" s="5" t="s">
        <v>1009</v>
      </c>
      <c r="B1409" s="17" t="s">
        <v>2997</v>
      </c>
      <c r="C1409" s="30">
        <v>12</v>
      </c>
      <c r="D1409" s="35">
        <v>1.23</v>
      </c>
      <c r="E1409" s="34">
        <v>17.399999999999999</v>
      </c>
      <c r="F1409" s="20">
        <v>61.7</v>
      </c>
      <c r="G1409" s="20">
        <v>64.7</v>
      </c>
      <c r="H1409" s="21" t="s">
        <v>5296</v>
      </c>
      <c r="I1409" s="22" t="s">
        <v>3869</v>
      </c>
    </row>
    <row r="1410" spans="1:9">
      <c r="A1410" s="5" t="s">
        <v>1004</v>
      </c>
      <c r="B1410" s="17" t="s">
        <v>2998</v>
      </c>
      <c r="C1410" s="30">
        <v>12</v>
      </c>
      <c r="D1410" s="35">
        <v>0.98</v>
      </c>
      <c r="E1410" s="34">
        <v>13.8</v>
      </c>
      <c r="F1410" s="20">
        <v>49.7</v>
      </c>
      <c r="G1410" s="20">
        <v>52.7</v>
      </c>
      <c r="H1410" s="21" t="s">
        <v>5297</v>
      </c>
      <c r="I1410" s="22" t="s">
        <v>3869</v>
      </c>
    </row>
    <row r="1411" spans="1:9">
      <c r="A1411" s="5" t="s">
        <v>1003</v>
      </c>
      <c r="B1411" s="17" t="s">
        <v>2999</v>
      </c>
      <c r="C1411" s="30">
        <v>12</v>
      </c>
      <c r="D1411" s="35">
        <v>0.98</v>
      </c>
      <c r="E1411" s="34">
        <v>13.2</v>
      </c>
      <c r="F1411" s="20">
        <v>49.7</v>
      </c>
      <c r="G1411" s="20">
        <v>52.7</v>
      </c>
      <c r="H1411" s="21" t="s">
        <v>5298</v>
      </c>
      <c r="I1411" s="22" t="s">
        <v>3869</v>
      </c>
    </row>
    <row r="1412" spans="1:9">
      <c r="A1412" s="5" t="s">
        <v>1002</v>
      </c>
      <c r="B1412" s="17" t="s">
        <v>3000</v>
      </c>
      <c r="C1412" s="30">
        <v>12</v>
      </c>
      <c r="D1412" s="35">
        <v>0.98</v>
      </c>
      <c r="E1412" s="34">
        <v>12.5</v>
      </c>
      <c r="F1412" s="20">
        <v>49.7</v>
      </c>
      <c r="G1412" s="20">
        <v>52.7</v>
      </c>
      <c r="H1412" s="21" t="s">
        <v>5299</v>
      </c>
      <c r="I1412" s="22" t="s">
        <v>3869</v>
      </c>
    </row>
    <row r="1413" spans="1:9">
      <c r="A1413" s="5" t="s">
        <v>1001</v>
      </c>
      <c r="B1413" s="17" t="s">
        <v>3001</v>
      </c>
      <c r="C1413" s="30">
        <v>12</v>
      </c>
      <c r="D1413" s="35">
        <v>0.98</v>
      </c>
      <c r="E1413" s="34">
        <v>11.6</v>
      </c>
      <c r="F1413" s="20">
        <v>49.7</v>
      </c>
      <c r="G1413" s="20">
        <v>52.7</v>
      </c>
      <c r="H1413" s="21" t="s">
        <v>5300</v>
      </c>
      <c r="I1413" s="22" t="s">
        <v>3869</v>
      </c>
    </row>
    <row r="1414" spans="1:9">
      <c r="A1414" s="5" t="s">
        <v>712</v>
      </c>
      <c r="B1414" s="17" t="s">
        <v>3002</v>
      </c>
      <c r="C1414" s="30">
        <v>12</v>
      </c>
      <c r="D1414" s="35">
        <v>0.98</v>
      </c>
      <c r="E1414" s="34">
        <v>14.4</v>
      </c>
      <c r="F1414" s="20">
        <v>45.9</v>
      </c>
      <c r="G1414" s="20">
        <v>48.7</v>
      </c>
      <c r="H1414" s="21" t="s">
        <v>5301</v>
      </c>
      <c r="I1414" s="22" t="s">
        <v>3869</v>
      </c>
    </row>
    <row r="1415" spans="1:9">
      <c r="A1415" s="5" t="s">
        <v>713</v>
      </c>
      <c r="B1415" s="17" t="s">
        <v>3003</v>
      </c>
      <c r="C1415" s="30">
        <v>12</v>
      </c>
      <c r="D1415" s="35">
        <v>0.98</v>
      </c>
      <c r="E1415" s="34">
        <v>15.2</v>
      </c>
      <c r="F1415" s="20">
        <v>48.9</v>
      </c>
      <c r="G1415" s="20">
        <v>51.7</v>
      </c>
      <c r="H1415" s="21" t="s">
        <v>5302</v>
      </c>
      <c r="I1415" s="22" t="s">
        <v>3869</v>
      </c>
    </row>
    <row r="1416" spans="1:9">
      <c r="A1416" s="5" t="s">
        <v>714</v>
      </c>
      <c r="B1416" s="17" t="s">
        <v>3004</v>
      </c>
      <c r="C1416" s="30">
        <v>12</v>
      </c>
      <c r="D1416" s="35">
        <v>1.23</v>
      </c>
      <c r="E1416" s="34">
        <v>15.7</v>
      </c>
      <c r="F1416" s="20">
        <v>51.9</v>
      </c>
      <c r="G1416" s="20">
        <v>54.7</v>
      </c>
      <c r="H1416" s="21" t="s">
        <v>5303</v>
      </c>
      <c r="I1416" s="22" t="s">
        <v>3869</v>
      </c>
    </row>
    <row r="1417" spans="1:9">
      <c r="A1417" s="5" t="s">
        <v>715</v>
      </c>
      <c r="B1417" s="17" t="s">
        <v>3005</v>
      </c>
      <c r="C1417" s="30">
        <v>12</v>
      </c>
      <c r="D1417" s="35">
        <v>1.23</v>
      </c>
      <c r="E1417" s="34">
        <v>16.600000000000001</v>
      </c>
      <c r="F1417" s="20">
        <v>54.9</v>
      </c>
      <c r="G1417" s="20">
        <v>57.7</v>
      </c>
      <c r="H1417" s="21" t="s">
        <v>5304</v>
      </c>
      <c r="I1417" s="22" t="s">
        <v>3869</v>
      </c>
    </row>
    <row r="1418" spans="1:9">
      <c r="A1418" s="5" t="s">
        <v>716</v>
      </c>
      <c r="B1418" s="17" t="s">
        <v>3006</v>
      </c>
      <c r="C1418" s="30">
        <v>12</v>
      </c>
      <c r="D1418" s="35">
        <v>1.23</v>
      </c>
      <c r="E1418" s="34">
        <v>17.399999999999999</v>
      </c>
      <c r="F1418" s="20">
        <v>57.9</v>
      </c>
      <c r="G1418" s="20">
        <v>60.7</v>
      </c>
      <c r="H1418" s="21" t="s">
        <v>5305</v>
      </c>
      <c r="I1418" s="22" t="s">
        <v>3869</v>
      </c>
    </row>
    <row r="1419" spans="1:9">
      <c r="A1419" s="5" t="s">
        <v>717</v>
      </c>
      <c r="B1419" s="17" t="s">
        <v>3007</v>
      </c>
      <c r="C1419" s="30">
        <v>12</v>
      </c>
      <c r="D1419" s="35">
        <v>1.23</v>
      </c>
      <c r="E1419" s="34">
        <v>18.100000000000001</v>
      </c>
      <c r="F1419" s="20">
        <v>60.9</v>
      </c>
      <c r="G1419" s="20">
        <v>63.7</v>
      </c>
      <c r="H1419" s="21" t="s">
        <v>5306</v>
      </c>
      <c r="I1419" s="22" t="s">
        <v>3869</v>
      </c>
    </row>
    <row r="1420" spans="1:9">
      <c r="A1420" s="5" t="s">
        <v>718</v>
      </c>
      <c r="B1420" s="17" t="s">
        <v>3008</v>
      </c>
      <c r="C1420" s="30">
        <v>12</v>
      </c>
      <c r="D1420" s="35">
        <v>1.23</v>
      </c>
      <c r="E1420" s="34">
        <v>18.8</v>
      </c>
      <c r="F1420" s="20">
        <v>63.9</v>
      </c>
      <c r="G1420" s="20">
        <v>66.7</v>
      </c>
      <c r="H1420" s="21" t="s">
        <v>5307</v>
      </c>
      <c r="I1420" s="22" t="s">
        <v>3869</v>
      </c>
    </row>
    <row r="1421" spans="1:9">
      <c r="A1421" s="5" t="s">
        <v>719</v>
      </c>
      <c r="B1421" s="17" t="s">
        <v>3009</v>
      </c>
      <c r="C1421" s="30">
        <v>12</v>
      </c>
      <c r="D1421" s="35">
        <v>1.23</v>
      </c>
      <c r="E1421" s="34">
        <v>19.600000000000001</v>
      </c>
      <c r="F1421" s="20">
        <v>66.900000000000006</v>
      </c>
      <c r="G1421" s="20">
        <v>69.7</v>
      </c>
      <c r="H1421" s="21" t="s">
        <v>5308</v>
      </c>
      <c r="I1421" s="22" t="s">
        <v>3869</v>
      </c>
    </row>
    <row r="1422" spans="1:9">
      <c r="A1422" s="5" t="s">
        <v>711</v>
      </c>
      <c r="B1422" s="17" t="s">
        <v>3010</v>
      </c>
      <c r="C1422" s="30">
        <v>12</v>
      </c>
      <c r="D1422" s="35">
        <v>0.98</v>
      </c>
      <c r="E1422" s="34">
        <v>13.8</v>
      </c>
      <c r="F1422" s="20">
        <v>45.9</v>
      </c>
      <c r="G1422" s="20">
        <v>48.7</v>
      </c>
      <c r="H1422" s="21" t="s">
        <v>5309</v>
      </c>
      <c r="I1422" s="22" t="s">
        <v>3869</v>
      </c>
    </row>
    <row r="1423" spans="1:9">
      <c r="A1423" s="5" t="s">
        <v>710</v>
      </c>
      <c r="B1423" s="17" t="s">
        <v>3011</v>
      </c>
      <c r="C1423" s="30">
        <v>12</v>
      </c>
      <c r="D1423" s="35">
        <v>0.98</v>
      </c>
      <c r="E1423" s="34">
        <v>13.2</v>
      </c>
      <c r="F1423" s="20">
        <v>45.9</v>
      </c>
      <c r="G1423" s="20">
        <v>48.7</v>
      </c>
      <c r="H1423" s="21" t="s">
        <v>5310</v>
      </c>
      <c r="I1423" s="22" t="s">
        <v>3869</v>
      </c>
    </row>
    <row r="1424" spans="1:9">
      <c r="A1424" s="5" t="s">
        <v>709</v>
      </c>
      <c r="B1424" s="17" t="s">
        <v>3012</v>
      </c>
      <c r="C1424" s="30">
        <v>12</v>
      </c>
      <c r="D1424" s="35">
        <v>0.98</v>
      </c>
      <c r="E1424" s="34">
        <v>12.5</v>
      </c>
      <c r="F1424" s="20">
        <v>45.9</v>
      </c>
      <c r="G1424" s="20">
        <v>48.7</v>
      </c>
      <c r="H1424" s="21" t="s">
        <v>5311</v>
      </c>
      <c r="I1424" s="22" t="s">
        <v>3869</v>
      </c>
    </row>
    <row r="1425" spans="1:77">
      <c r="A1425" s="5" t="s">
        <v>708</v>
      </c>
      <c r="B1425" s="17" t="s">
        <v>3013</v>
      </c>
      <c r="C1425" s="30">
        <v>12</v>
      </c>
      <c r="D1425" s="35">
        <v>0.98</v>
      </c>
      <c r="E1425" s="34">
        <v>11.6</v>
      </c>
      <c r="F1425" s="20">
        <v>45.9</v>
      </c>
      <c r="G1425" s="20">
        <v>48.7</v>
      </c>
      <c r="H1425" s="21" t="s">
        <v>5312</v>
      </c>
      <c r="I1425" s="22" t="s">
        <v>3869</v>
      </c>
    </row>
    <row r="1426" spans="1:77">
      <c r="A1426" s="4" t="s">
        <v>742</v>
      </c>
      <c r="B1426" s="17" t="s">
        <v>3014</v>
      </c>
      <c r="C1426" s="30">
        <v>12</v>
      </c>
      <c r="D1426" s="35">
        <v>0.98</v>
      </c>
      <c r="E1426" s="34">
        <v>14.4</v>
      </c>
      <c r="F1426" s="20">
        <v>57.2</v>
      </c>
      <c r="G1426" s="20">
        <v>60.7</v>
      </c>
      <c r="H1426" s="21" t="s">
        <v>5313</v>
      </c>
      <c r="I1426" s="22" t="s">
        <v>3869</v>
      </c>
    </row>
    <row r="1427" spans="1:77">
      <c r="A1427" s="4" t="s">
        <v>743</v>
      </c>
      <c r="B1427" s="17" t="s">
        <v>3015</v>
      </c>
      <c r="C1427" s="30">
        <v>12</v>
      </c>
      <c r="D1427" s="35">
        <v>0.98</v>
      </c>
      <c r="E1427" s="34">
        <v>15.2</v>
      </c>
      <c r="F1427" s="20">
        <v>60.2</v>
      </c>
      <c r="G1427" s="20">
        <v>63.7</v>
      </c>
      <c r="H1427" s="21" t="s">
        <v>5314</v>
      </c>
      <c r="I1427" s="22" t="s">
        <v>3869</v>
      </c>
    </row>
    <row r="1428" spans="1:77">
      <c r="A1428" s="4" t="s">
        <v>744</v>
      </c>
      <c r="B1428" s="17" t="s">
        <v>3016</v>
      </c>
      <c r="C1428" s="30">
        <v>12</v>
      </c>
      <c r="D1428" s="35">
        <v>1.23</v>
      </c>
      <c r="E1428" s="34">
        <v>16</v>
      </c>
      <c r="F1428" s="20">
        <v>63.2</v>
      </c>
      <c r="G1428" s="20">
        <v>66.7</v>
      </c>
      <c r="H1428" s="21" t="s">
        <v>5315</v>
      </c>
      <c r="I1428" s="22" t="s">
        <v>3869</v>
      </c>
    </row>
    <row r="1429" spans="1:77">
      <c r="A1429" s="4" t="s">
        <v>745</v>
      </c>
      <c r="B1429" s="17" t="s">
        <v>3017</v>
      </c>
      <c r="C1429" s="30">
        <v>12</v>
      </c>
      <c r="D1429" s="35">
        <v>1.23</v>
      </c>
      <c r="E1429" s="34">
        <v>16.7</v>
      </c>
      <c r="F1429" s="20">
        <v>66.2</v>
      </c>
      <c r="G1429" s="20">
        <v>69.7</v>
      </c>
      <c r="H1429" s="21" t="s">
        <v>5316</v>
      </c>
      <c r="I1429" s="22" t="s">
        <v>3869</v>
      </c>
    </row>
    <row r="1430" spans="1:77">
      <c r="A1430" s="4" t="s">
        <v>746</v>
      </c>
      <c r="B1430" s="17" t="s">
        <v>3018</v>
      </c>
      <c r="C1430" s="30">
        <v>12</v>
      </c>
      <c r="D1430" s="35">
        <v>1.23</v>
      </c>
      <c r="E1430" s="34">
        <v>17.8</v>
      </c>
      <c r="F1430" s="20">
        <v>69.2</v>
      </c>
      <c r="G1430" s="20">
        <v>72.7</v>
      </c>
      <c r="H1430" s="21" t="s">
        <v>5317</v>
      </c>
      <c r="I1430" s="22" t="s">
        <v>3869</v>
      </c>
    </row>
    <row r="1431" spans="1:77">
      <c r="A1431" s="4" t="s">
        <v>741</v>
      </c>
      <c r="B1431" s="17" t="s">
        <v>3019</v>
      </c>
      <c r="C1431" s="30">
        <v>12</v>
      </c>
      <c r="D1431" s="35">
        <v>0.98</v>
      </c>
      <c r="E1431" s="34">
        <v>13.7</v>
      </c>
      <c r="F1431" s="20">
        <v>57.2</v>
      </c>
      <c r="G1431" s="20">
        <v>60.7</v>
      </c>
      <c r="H1431" s="21" t="s">
        <v>5318</v>
      </c>
      <c r="I1431" s="22" t="s">
        <v>3869</v>
      </c>
    </row>
    <row r="1432" spans="1:77">
      <c r="A1432" s="4" t="s">
        <v>740</v>
      </c>
      <c r="B1432" s="17" t="s">
        <v>3020</v>
      </c>
      <c r="C1432" s="30">
        <v>12</v>
      </c>
      <c r="D1432" s="35">
        <v>0.98</v>
      </c>
      <c r="E1432" s="34">
        <v>13.2</v>
      </c>
      <c r="F1432" s="20">
        <v>57.2</v>
      </c>
      <c r="G1432" s="20">
        <v>60.7</v>
      </c>
      <c r="H1432" s="21" t="s">
        <v>5319</v>
      </c>
      <c r="I1432" s="22" t="s">
        <v>3869</v>
      </c>
      <c r="BY1432" s="56"/>
    </row>
    <row r="1433" spans="1:77">
      <c r="A1433" s="4" t="s">
        <v>739</v>
      </c>
      <c r="B1433" s="17" t="s">
        <v>3021</v>
      </c>
      <c r="C1433" s="30">
        <v>12</v>
      </c>
      <c r="D1433" s="35">
        <v>0.98</v>
      </c>
      <c r="E1433" s="34">
        <v>12.6</v>
      </c>
      <c r="F1433" s="20">
        <v>57.2</v>
      </c>
      <c r="G1433" s="20">
        <v>60.7</v>
      </c>
      <c r="H1433" s="21" t="s">
        <v>5320</v>
      </c>
      <c r="I1433" s="22" t="s">
        <v>3869</v>
      </c>
      <c r="BY1433" s="56"/>
    </row>
    <row r="1434" spans="1:77">
      <c r="A1434" s="4" t="s">
        <v>738</v>
      </c>
      <c r="B1434" s="17" t="s">
        <v>3022</v>
      </c>
      <c r="C1434" s="30">
        <v>12</v>
      </c>
      <c r="D1434" s="35">
        <v>0.98</v>
      </c>
      <c r="E1434" s="34">
        <v>12.1</v>
      </c>
      <c r="F1434" s="20">
        <v>57.2</v>
      </c>
      <c r="G1434" s="20">
        <v>60.7</v>
      </c>
      <c r="H1434" s="21" t="s">
        <v>5321</v>
      </c>
      <c r="I1434" s="22" t="s">
        <v>3869</v>
      </c>
      <c r="BY1434" s="56"/>
    </row>
    <row r="1435" spans="1:77">
      <c r="A1435" s="4" t="s">
        <v>751</v>
      </c>
      <c r="B1435" s="17" t="s">
        <v>3023</v>
      </c>
      <c r="C1435" s="30">
        <v>12</v>
      </c>
      <c r="D1435" s="35">
        <v>0.98</v>
      </c>
      <c r="E1435" s="34">
        <v>14.4</v>
      </c>
      <c r="F1435" s="20">
        <v>53.4</v>
      </c>
      <c r="G1435" s="20">
        <v>56.7</v>
      </c>
      <c r="H1435" s="21" t="s">
        <v>5322</v>
      </c>
      <c r="I1435" s="22" t="s">
        <v>3869</v>
      </c>
    </row>
    <row r="1436" spans="1:77">
      <c r="A1436" s="4" t="s">
        <v>752</v>
      </c>
      <c r="B1436" s="17" t="s">
        <v>3024</v>
      </c>
      <c r="C1436" s="30">
        <v>12</v>
      </c>
      <c r="D1436" s="35">
        <v>0.98</v>
      </c>
      <c r="E1436" s="34">
        <v>15.2</v>
      </c>
      <c r="F1436" s="20">
        <v>56.4</v>
      </c>
      <c r="G1436" s="20">
        <v>59.7</v>
      </c>
      <c r="H1436" s="21" t="s">
        <v>5323</v>
      </c>
      <c r="I1436" s="22" t="s">
        <v>3869</v>
      </c>
    </row>
    <row r="1437" spans="1:77">
      <c r="A1437" s="4" t="s">
        <v>753</v>
      </c>
      <c r="B1437" s="17" t="s">
        <v>3025</v>
      </c>
      <c r="C1437" s="30">
        <v>12</v>
      </c>
      <c r="D1437" s="35">
        <v>1.23</v>
      </c>
      <c r="E1437" s="34">
        <v>16</v>
      </c>
      <c r="F1437" s="20">
        <v>59.4</v>
      </c>
      <c r="G1437" s="20">
        <v>62.7</v>
      </c>
      <c r="H1437" s="21" t="s">
        <v>5324</v>
      </c>
      <c r="I1437" s="22" t="s">
        <v>3869</v>
      </c>
    </row>
    <row r="1438" spans="1:77">
      <c r="A1438" s="4" t="s">
        <v>754</v>
      </c>
      <c r="B1438" s="17" t="s">
        <v>3026</v>
      </c>
      <c r="C1438" s="30">
        <v>12</v>
      </c>
      <c r="D1438" s="35">
        <v>1.23</v>
      </c>
      <c r="E1438" s="34">
        <v>16.7</v>
      </c>
      <c r="F1438" s="20">
        <v>62.4</v>
      </c>
      <c r="G1438" s="20">
        <v>65.7</v>
      </c>
      <c r="H1438" s="21" t="s">
        <v>5325</v>
      </c>
      <c r="I1438" s="22" t="s">
        <v>3869</v>
      </c>
    </row>
    <row r="1439" spans="1:77">
      <c r="A1439" s="4" t="s">
        <v>755</v>
      </c>
      <c r="B1439" s="17" t="s">
        <v>3027</v>
      </c>
      <c r="C1439" s="30">
        <v>12</v>
      </c>
      <c r="D1439" s="35">
        <v>1.23</v>
      </c>
      <c r="E1439" s="34">
        <v>17.8</v>
      </c>
      <c r="F1439" s="20">
        <v>65.400000000000006</v>
      </c>
      <c r="G1439" s="20">
        <v>68.7</v>
      </c>
      <c r="H1439" s="21" t="s">
        <v>5326</v>
      </c>
      <c r="I1439" s="22" t="s">
        <v>3869</v>
      </c>
    </row>
    <row r="1440" spans="1:77">
      <c r="A1440" s="4" t="s">
        <v>750</v>
      </c>
      <c r="B1440" s="17" t="s">
        <v>3028</v>
      </c>
      <c r="C1440" s="30">
        <v>12</v>
      </c>
      <c r="D1440" s="35">
        <v>0.98</v>
      </c>
      <c r="E1440" s="34">
        <v>13.7</v>
      </c>
      <c r="F1440" s="20">
        <v>53.4</v>
      </c>
      <c r="G1440" s="20">
        <v>56.7</v>
      </c>
      <c r="H1440" s="21" t="s">
        <v>5327</v>
      </c>
      <c r="I1440" s="22" t="s">
        <v>3869</v>
      </c>
    </row>
    <row r="1441" spans="1:9">
      <c r="A1441" s="4" t="s">
        <v>749</v>
      </c>
      <c r="B1441" s="17" t="s">
        <v>3029</v>
      </c>
      <c r="C1441" s="30">
        <v>12</v>
      </c>
      <c r="D1441" s="35">
        <v>0.98</v>
      </c>
      <c r="E1441" s="34">
        <v>13.2</v>
      </c>
      <c r="F1441" s="20">
        <v>53.4</v>
      </c>
      <c r="G1441" s="20">
        <v>56.7</v>
      </c>
      <c r="H1441" s="21" t="s">
        <v>5328</v>
      </c>
      <c r="I1441" s="22" t="s">
        <v>3869</v>
      </c>
    </row>
    <row r="1442" spans="1:9">
      <c r="A1442" s="4" t="s">
        <v>748</v>
      </c>
      <c r="B1442" s="17" t="s">
        <v>3030</v>
      </c>
      <c r="C1442" s="30">
        <v>12</v>
      </c>
      <c r="D1442" s="35">
        <v>0.98</v>
      </c>
      <c r="E1442" s="34">
        <v>12.6</v>
      </c>
      <c r="F1442" s="20">
        <v>53.4</v>
      </c>
      <c r="G1442" s="20">
        <v>56.7</v>
      </c>
      <c r="H1442" s="21" t="s">
        <v>5329</v>
      </c>
      <c r="I1442" s="22" t="s">
        <v>3869</v>
      </c>
    </row>
    <row r="1443" spans="1:9">
      <c r="A1443" s="4" t="s">
        <v>747</v>
      </c>
      <c r="B1443" s="17" t="s">
        <v>3031</v>
      </c>
      <c r="C1443" s="30">
        <v>12</v>
      </c>
      <c r="D1443" s="35">
        <v>0.98</v>
      </c>
      <c r="E1443" s="34">
        <v>12.1</v>
      </c>
      <c r="F1443" s="20">
        <v>53.4</v>
      </c>
      <c r="G1443" s="20">
        <v>56.7</v>
      </c>
      <c r="H1443" s="21" t="s">
        <v>5330</v>
      </c>
      <c r="I1443" s="22" t="s">
        <v>3869</v>
      </c>
    </row>
    <row r="1444" spans="1:9">
      <c r="A1444" s="5" t="s">
        <v>724</v>
      </c>
      <c r="B1444" s="17" t="s">
        <v>3032</v>
      </c>
      <c r="C1444" s="30">
        <v>12</v>
      </c>
      <c r="D1444" s="35">
        <v>0.98</v>
      </c>
      <c r="E1444" s="34">
        <v>13</v>
      </c>
      <c r="F1444" s="20">
        <v>48.3</v>
      </c>
      <c r="G1444" s="20">
        <v>51.2</v>
      </c>
      <c r="H1444" s="21" t="s">
        <v>5331</v>
      </c>
      <c r="I1444" s="22" t="s">
        <v>3869</v>
      </c>
    </row>
    <row r="1445" spans="1:9">
      <c r="A1445" s="5" t="s">
        <v>725</v>
      </c>
      <c r="B1445" s="17" t="s">
        <v>3033</v>
      </c>
      <c r="C1445" s="30">
        <v>12</v>
      </c>
      <c r="D1445" s="35">
        <v>0.98</v>
      </c>
      <c r="E1445" s="34">
        <v>13.7</v>
      </c>
      <c r="F1445" s="20">
        <v>51.3</v>
      </c>
      <c r="G1445" s="20">
        <v>54.2</v>
      </c>
      <c r="H1445" s="21" t="s">
        <v>5332</v>
      </c>
      <c r="I1445" s="22" t="s">
        <v>3869</v>
      </c>
    </row>
    <row r="1446" spans="1:9">
      <c r="A1446" s="5" t="s">
        <v>726</v>
      </c>
      <c r="B1446" s="17" t="s">
        <v>3034</v>
      </c>
      <c r="C1446" s="30">
        <v>12</v>
      </c>
      <c r="D1446" s="35">
        <v>1.23</v>
      </c>
      <c r="E1446" s="34">
        <v>14.1</v>
      </c>
      <c r="F1446" s="20">
        <v>54.3</v>
      </c>
      <c r="G1446" s="20">
        <v>57.2</v>
      </c>
      <c r="H1446" s="21" t="s">
        <v>5333</v>
      </c>
      <c r="I1446" s="22" t="s">
        <v>3869</v>
      </c>
    </row>
    <row r="1447" spans="1:9">
      <c r="A1447" s="5" t="s">
        <v>727</v>
      </c>
      <c r="B1447" s="17" t="s">
        <v>3035</v>
      </c>
      <c r="C1447" s="30">
        <v>12</v>
      </c>
      <c r="D1447" s="35">
        <v>1.23</v>
      </c>
      <c r="E1447" s="34">
        <v>15</v>
      </c>
      <c r="F1447" s="20">
        <v>57.3</v>
      </c>
      <c r="G1447" s="20">
        <v>60.2</v>
      </c>
      <c r="H1447" s="21" t="s">
        <v>5334</v>
      </c>
      <c r="I1447" s="22" t="s">
        <v>3869</v>
      </c>
    </row>
    <row r="1448" spans="1:9">
      <c r="A1448" s="5" t="s">
        <v>728</v>
      </c>
      <c r="B1448" s="17" t="s">
        <v>3036</v>
      </c>
      <c r="C1448" s="30">
        <v>12</v>
      </c>
      <c r="D1448" s="35">
        <v>1.23</v>
      </c>
      <c r="E1448" s="34">
        <v>15.7</v>
      </c>
      <c r="F1448" s="20">
        <v>60.3</v>
      </c>
      <c r="G1448" s="20">
        <v>63.2</v>
      </c>
      <c r="H1448" s="21" t="s">
        <v>5335</v>
      </c>
      <c r="I1448" s="22" t="s">
        <v>3869</v>
      </c>
    </row>
    <row r="1449" spans="1:9">
      <c r="A1449" s="5" t="s">
        <v>1081</v>
      </c>
      <c r="B1449" s="17" t="s">
        <v>3037</v>
      </c>
      <c r="C1449" s="30">
        <v>12</v>
      </c>
      <c r="D1449" s="35">
        <v>1.23</v>
      </c>
      <c r="E1449" s="34">
        <v>16.399999999999999</v>
      </c>
      <c r="F1449" s="20">
        <v>63.3</v>
      </c>
      <c r="G1449" s="20">
        <v>66.2</v>
      </c>
      <c r="H1449" s="21" t="s">
        <v>5336</v>
      </c>
      <c r="I1449" s="22" t="s">
        <v>3869</v>
      </c>
    </row>
    <row r="1450" spans="1:9">
      <c r="A1450" s="5" t="s">
        <v>1082</v>
      </c>
      <c r="B1450" s="17" t="s">
        <v>3038</v>
      </c>
      <c r="C1450" s="30">
        <v>12</v>
      </c>
      <c r="D1450" s="35">
        <v>1.23</v>
      </c>
      <c r="E1450" s="34">
        <v>17.100000000000001</v>
      </c>
      <c r="F1450" s="20">
        <v>66.3</v>
      </c>
      <c r="G1450" s="20">
        <v>69.2</v>
      </c>
      <c r="H1450" s="21" t="s">
        <v>5337</v>
      </c>
      <c r="I1450" s="22" t="s">
        <v>3869</v>
      </c>
    </row>
    <row r="1451" spans="1:9">
      <c r="A1451" s="5" t="s">
        <v>1083</v>
      </c>
      <c r="B1451" s="17" t="s">
        <v>3039</v>
      </c>
      <c r="C1451" s="30">
        <v>12</v>
      </c>
      <c r="D1451" s="35">
        <v>1.23</v>
      </c>
      <c r="E1451" s="34">
        <v>17.8</v>
      </c>
      <c r="F1451" s="20">
        <v>69.3</v>
      </c>
      <c r="G1451" s="20">
        <v>72.2</v>
      </c>
      <c r="H1451" s="21" t="s">
        <v>5338</v>
      </c>
      <c r="I1451" s="22" t="s">
        <v>3869</v>
      </c>
    </row>
    <row r="1452" spans="1:9">
      <c r="A1452" s="5" t="s">
        <v>723</v>
      </c>
      <c r="B1452" s="17" t="s">
        <v>3040</v>
      </c>
      <c r="C1452" s="30">
        <v>12</v>
      </c>
      <c r="D1452" s="35">
        <v>0.98</v>
      </c>
      <c r="E1452" s="34">
        <v>12.5</v>
      </c>
      <c r="F1452" s="20">
        <v>48.3</v>
      </c>
      <c r="G1452" s="20">
        <v>51.2</v>
      </c>
      <c r="H1452" s="21" t="s">
        <v>5339</v>
      </c>
      <c r="I1452" s="22" t="s">
        <v>3869</v>
      </c>
    </row>
    <row r="1453" spans="1:9">
      <c r="A1453" s="5" t="s">
        <v>722</v>
      </c>
      <c r="B1453" s="17" t="s">
        <v>3041</v>
      </c>
      <c r="C1453" s="30">
        <v>12</v>
      </c>
      <c r="D1453" s="35">
        <v>0.98</v>
      </c>
      <c r="E1453" s="34">
        <v>11.9</v>
      </c>
      <c r="F1453" s="20">
        <v>48.3</v>
      </c>
      <c r="G1453" s="20">
        <v>51.2</v>
      </c>
      <c r="H1453" s="21" t="s">
        <v>5340</v>
      </c>
      <c r="I1453" s="22" t="s">
        <v>3869</v>
      </c>
    </row>
    <row r="1454" spans="1:9">
      <c r="A1454" s="5" t="s">
        <v>721</v>
      </c>
      <c r="B1454" s="17" t="s">
        <v>3042</v>
      </c>
      <c r="C1454" s="30">
        <v>12</v>
      </c>
      <c r="D1454" s="35">
        <v>0.98</v>
      </c>
      <c r="E1454" s="34">
        <v>11.2</v>
      </c>
      <c r="F1454" s="20">
        <v>48.3</v>
      </c>
      <c r="G1454" s="20">
        <v>51.2</v>
      </c>
      <c r="H1454" s="21" t="s">
        <v>5341</v>
      </c>
      <c r="I1454" s="22" t="s">
        <v>3869</v>
      </c>
    </row>
    <row r="1455" spans="1:9">
      <c r="A1455" s="5" t="s">
        <v>720</v>
      </c>
      <c r="B1455" s="17" t="s">
        <v>3043</v>
      </c>
      <c r="C1455" s="30">
        <v>12</v>
      </c>
      <c r="D1455" s="35">
        <v>0.98</v>
      </c>
      <c r="E1455" s="34">
        <v>10.5</v>
      </c>
      <c r="F1455" s="20">
        <v>48.3</v>
      </c>
      <c r="G1455" s="20">
        <v>51.2</v>
      </c>
      <c r="H1455" s="21" t="s">
        <v>5342</v>
      </c>
      <c r="I1455" s="22" t="s">
        <v>3869</v>
      </c>
    </row>
    <row r="1456" spans="1:9">
      <c r="A1456" s="5" t="s">
        <v>733</v>
      </c>
      <c r="B1456" s="17" t="s">
        <v>3044</v>
      </c>
      <c r="C1456" s="30">
        <v>12</v>
      </c>
      <c r="D1456" s="35">
        <v>0.98</v>
      </c>
      <c r="E1456" s="34">
        <v>13</v>
      </c>
      <c r="F1456" s="20">
        <v>44.6</v>
      </c>
      <c r="G1456" s="20">
        <v>47.3</v>
      </c>
      <c r="H1456" s="21" t="s">
        <v>5343</v>
      </c>
      <c r="I1456" s="22" t="s">
        <v>3869</v>
      </c>
    </row>
    <row r="1457" spans="1:77">
      <c r="A1457" s="5" t="s">
        <v>734</v>
      </c>
      <c r="B1457" s="17" t="s">
        <v>3045</v>
      </c>
      <c r="C1457" s="30">
        <v>12</v>
      </c>
      <c r="D1457" s="35">
        <v>0.98</v>
      </c>
      <c r="E1457" s="34">
        <v>13.7</v>
      </c>
      <c r="F1457" s="20">
        <v>47.6</v>
      </c>
      <c r="G1457" s="20">
        <v>50.3</v>
      </c>
      <c r="H1457" s="21" t="s">
        <v>5344</v>
      </c>
      <c r="I1457" s="22" t="s">
        <v>3869</v>
      </c>
    </row>
    <row r="1458" spans="1:77">
      <c r="A1458" s="5" t="s">
        <v>735</v>
      </c>
      <c r="B1458" s="17" t="s">
        <v>3046</v>
      </c>
      <c r="C1458" s="30">
        <v>12</v>
      </c>
      <c r="D1458" s="35">
        <v>1.23</v>
      </c>
      <c r="E1458" s="34">
        <v>14.1</v>
      </c>
      <c r="F1458" s="20">
        <v>50.6</v>
      </c>
      <c r="G1458" s="20">
        <v>53.3</v>
      </c>
      <c r="H1458" s="21" t="s">
        <v>5345</v>
      </c>
      <c r="I1458" s="22" t="s">
        <v>3869</v>
      </c>
    </row>
    <row r="1459" spans="1:77">
      <c r="A1459" s="5" t="s">
        <v>736</v>
      </c>
      <c r="B1459" s="17" t="s">
        <v>3047</v>
      </c>
      <c r="C1459" s="30">
        <v>12</v>
      </c>
      <c r="D1459" s="35">
        <v>1.23</v>
      </c>
      <c r="E1459" s="34">
        <v>15</v>
      </c>
      <c r="F1459" s="20">
        <v>53.6</v>
      </c>
      <c r="G1459" s="20">
        <v>56.3</v>
      </c>
      <c r="H1459" s="21" t="s">
        <v>5346</v>
      </c>
      <c r="I1459" s="22" t="s">
        <v>3869</v>
      </c>
    </row>
    <row r="1460" spans="1:77">
      <c r="A1460" s="5" t="s">
        <v>737</v>
      </c>
      <c r="B1460" s="17" t="s">
        <v>3048</v>
      </c>
      <c r="C1460" s="30">
        <v>12</v>
      </c>
      <c r="D1460" s="35">
        <v>1.23</v>
      </c>
      <c r="E1460" s="34">
        <v>15.7</v>
      </c>
      <c r="F1460" s="20">
        <v>56.6</v>
      </c>
      <c r="G1460" s="20">
        <v>59.3</v>
      </c>
      <c r="H1460" s="21" t="s">
        <v>5347</v>
      </c>
      <c r="I1460" s="22" t="s">
        <v>3869</v>
      </c>
    </row>
    <row r="1461" spans="1:77">
      <c r="A1461" s="5" t="s">
        <v>1078</v>
      </c>
      <c r="B1461" s="17" t="s">
        <v>3049</v>
      </c>
      <c r="C1461" s="30">
        <v>12</v>
      </c>
      <c r="D1461" s="35">
        <v>1.23</v>
      </c>
      <c r="E1461" s="34">
        <v>16.399999999999999</v>
      </c>
      <c r="F1461" s="20">
        <v>59.6</v>
      </c>
      <c r="G1461" s="20">
        <v>62.3</v>
      </c>
      <c r="H1461" s="21" t="s">
        <v>5348</v>
      </c>
      <c r="I1461" s="22" t="s">
        <v>3869</v>
      </c>
    </row>
    <row r="1462" spans="1:77">
      <c r="A1462" s="5" t="s">
        <v>1079</v>
      </c>
      <c r="B1462" s="17" t="s">
        <v>3050</v>
      </c>
      <c r="C1462" s="30">
        <v>12</v>
      </c>
      <c r="D1462" s="35">
        <v>1.23</v>
      </c>
      <c r="E1462" s="34">
        <v>17.100000000000001</v>
      </c>
      <c r="F1462" s="20">
        <v>62.6</v>
      </c>
      <c r="G1462" s="20">
        <v>65.3</v>
      </c>
      <c r="H1462" s="21" t="s">
        <v>5349</v>
      </c>
      <c r="I1462" s="22" t="s">
        <v>3869</v>
      </c>
    </row>
    <row r="1463" spans="1:77">
      <c r="A1463" s="5" t="s">
        <v>1080</v>
      </c>
      <c r="B1463" s="17" t="s">
        <v>3051</v>
      </c>
      <c r="C1463" s="30">
        <v>12</v>
      </c>
      <c r="D1463" s="35">
        <v>1.23</v>
      </c>
      <c r="E1463" s="34">
        <v>17.8</v>
      </c>
      <c r="F1463" s="20">
        <v>65.599999999999994</v>
      </c>
      <c r="G1463" s="20">
        <v>68.3</v>
      </c>
      <c r="H1463" s="21" t="s">
        <v>5350</v>
      </c>
      <c r="I1463" s="22" t="s">
        <v>3869</v>
      </c>
    </row>
    <row r="1464" spans="1:77">
      <c r="A1464" s="5" t="s">
        <v>732</v>
      </c>
      <c r="B1464" s="17" t="s">
        <v>3052</v>
      </c>
      <c r="C1464" s="30">
        <v>12</v>
      </c>
      <c r="D1464" s="35">
        <v>0.98</v>
      </c>
      <c r="E1464" s="34">
        <v>12.5</v>
      </c>
      <c r="F1464" s="20">
        <v>44.6</v>
      </c>
      <c r="G1464" s="20">
        <v>47.3</v>
      </c>
      <c r="H1464" s="21" t="s">
        <v>5351</v>
      </c>
      <c r="I1464" s="22" t="s">
        <v>3869</v>
      </c>
    </row>
    <row r="1465" spans="1:77">
      <c r="A1465" s="5" t="s">
        <v>731</v>
      </c>
      <c r="B1465" s="17" t="s">
        <v>3053</v>
      </c>
      <c r="C1465" s="30">
        <v>12</v>
      </c>
      <c r="D1465" s="35">
        <v>0.98</v>
      </c>
      <c r="E1465" s="34">
        <v>11.9</v>
      </c>
      <c r="F1465" s="20">
        <v>44.6</v>
      </c>
      <c r="G1465" s="20">
        <v>47.3</v>
      </c>
      <c r="H1465" s="21" t="s">
        <v>5352</v>
      </c>
      <c r="I1465" s="22" t="s">
        <v>3869</v>
      </c>
    </row>
    <row r="1466" spans="1:77">
      <c r="A1466" s="5" t="s">
        <v>730</v>
      </c>
      <c r="B1466" s="17" t="s">
        <v>3054</v>
      </c>
      <c r="C1466" s="30">
        <v>12</v>
      </c>
      <c r="D1466" s="35">
        <v>0.98</v>
      </c>
      <c r="E1466" s="34">
        <v>11.2</v>
      </c>
      <c r="F1466" s="20">
        <v>44.6</v>
      </c>
      <c r="G1466" s="20">
        <v>47.3</v>
      </c>
      <c r="H1466" s="21" t="s">
        <v>5353</v>
      </c>
      <c r="I1466" s="22" t="s">
        <v>3869</v>
      </c>
    </row>
    <row r="1467" spans="1:77">
      <c r="A1467" s="5" t="s">
        <v>729</v>
      </c>
      <c r="B1467" s="17" t="s">
        <v>3055</v>
      </c>
      <c r="C1467" s="30">
        <v>12</v>
      </c>
      <c r="D1467" s="35">
        <v>0.98</v>
      </c>
      <c r="E1467" s="34">
        <v>10.5</v>
      </c>
      <c r="F1467" s="20">
        <v>44.6</v>
      </c>
      <c r="G1467" s="20">
        <v>47.3</v>
      </c>
      <c r="H1467" s="21" t="s">
        <v>5354</v>
      </c>
      <c r="I1467" s="22" t="s">
        <v>3869</v>
      </c>
    </row>
    <row r="1468" spans="1:77">
      <c r="A1468" s="4" t="s">
        <v>760</v>
      </c>
      <c r="B1468" s="17" t="s">
        <v>3056</v>
      </c>
      <c r="C1468" s="30">
        <v>12</v>
      </c>
      <c r="D1468" s="35">
        <v>0.98</v>
      </c>
      <c r="E1468" s="34">
        <v>13.5</v>
      </c>
      <c r="F1468" s="20">
        <v>56</v>
      </c>
      <c r="G1468" s="20">
        <v>59.4</v>
      </c>
      <c r="H1468" s="21" t="s">
        <v>5355</v>
      </c>
      <c r="I1468" s="22" t="s">
        <v>3869</v>
      </c>
      <c r="BY1468" s="57"/>
    </row>
    <row r="1469" spans="1:77">
      <c r="A1469" s="4" t="s">
        <v>761</v>
      </c>
      <c r="B1469" s="17" t="s">
        <v>3057</v>
      </c>
      <c r="C1469" s="30">
        <v>12</v>
      </c>
      <c r="D1469" s="35">
        <v>0.98</v>
      </c>
      <c r="E1469" s="34">
        <v>14.3</v>
      </c>
      <c r="F1469" s="20">
        <v>59</v>
      </c>
      <c r="G1469" s="20">
        <v>62.4</v>
      </c>
      <c r="H1469" s="21" t="s">
        <v>5356</v>
      </c>
      <c r="I1469" s="22" t="s">
        <v>3869</v>
      </c>
      <c r="BY1469" s="1"/>
    </row>
    <row r="1470" spans="1:77">
      <c r="A1470" s="4" t="s">
        <v>762</v>
      </c>
      <c r="B1470" s="17" t="s">
        <v>3058</v>
      </c>
      <c r="C1470" s="30">
        <v>12</v>
      </c>
      <c r="D1470" s="35">
        <v>1.23</v>
      </c>
      <c r="E1470" s="34">
        <v>14.7</v>
      </c>
      <c r="F1470" s="20">
        <v>62</v>
      </c>
      <c r="G1470" s="20">
        <v>65.400000000000006</v>
      </c>
      <c r="H1470" s="21" t="s">
        <v>5357</v>
      </c>
      <c r="I1470" s="22" t="s">
        <v>3869</v>
      </c>
      <c r="BY1470" s="1"/>
    </row>
    <row r="1471" spans="1:77">
      <c r="A1471" s="4" t="s">
        <v>763</v>
      </c>
      <c r="B1471" s="17" t="s">
        <v>3059</v>
      </c>
      <c r="C1471" s="30">
        <v>12</v>
      </c>
      <c r="D1471" s="35">
        <v>1.23</v>
      </c>
      <c r="E1471" s="34">
        <v>15.6</v>
      </c>
      <c r="F1471" s="20">
        <v>65</v>
      </c>
      <c r="G1471" s="20">
        <v>68.400000000000006</v>
      </c>
      <c r="H1471" s="21" t="s">
        <v>5358</v>
      </c>
      <c r="I1471" s="22" t="s">
        <v>3869</v>
      </c>
      <c r="BY1471" s="1"/>
    </row>
    <row r="1472" spans="1:77">
      <c r="A1472" s="4" t="s">
        <v>764</v>
      </c>
      <c r="B1472" s="17" t="s">
        <v>3060</v>
      </c>
      <c r="C1472" s="30">
        <v>12</v>
      </c>
      <c r="D1472" s="35">
        <v>1.23</v>
      </c>
      <c r="E1472" s="34">
        <v>16.3</v>
      </c>
      <c r="F1472" s="20">
        <v>68</v>
      </c>
      <c r="G1472" s="20">
        <v>71.400000000000006</v>
      </c>
      <c r="H1472" s="21" t="s">
        <v>5359</v>
      </c>
      <c r="I1472" s="22" t="s">
        <v>3869</v>
      </c>
      <c r="BY1472" s="1"/>
    </row>
    <row r="1473" spans="1:77">
      <c r="A1473" s="4" t="s">
        <v>759</v>
      </c>
      <c r="B1473" s="17" t="s">
        <v>3061</v>
      </c>
      <c r="C1473" s="30">
        <v>12</v>
      </c>
      <c r="D1473" s="35">
        <v>0.98</v>
      </c>
      <c r="E1473" s="34">
        <v>13</v>
      </c>
      <c r="F1473" s="20">
        <v>56</v>
      </c>
      <c r="G1473" s="20">
        <v>59.4</v>
      </c>
      <c r="H1473" s="21" t="s">
        <v>5360</v>
      </c>
      <c r="I1473" s="22" t="s">
        <v>3869</v>
      </c>
      <c r="BY1473" s="57"/>
    </row>
    <row r="1474" spans="1:77">
      <c r="A1474" s="4" t="s">
        <v>758</v>
      </c>
      <c r="B1474" s="17" t="s">
        <v>3062</v>
      </c>
      <c r="C1474" s="30">
        <v>12</v>
      </c>
      <c r="D1474" s="35">
        <v>0.98</v>
      </c>
      <c r="E1474" s="34">
        <v>12.4</v>
      </c>
      <c r="F1474" s="20">
        <v>56</v>
      </c>
      <c r="G1474" s="20">
        <v>59.4</v>
      </c>
      <c r="H1474" s="21" t="s">
        <v>5361</v>
      </c>
      <c r="I1474" s="22" t="s">
        <v>3869</v>
      </c>
      <c r="BY1474" s="1"/>
    </row>
    <row r="1475" spans="1:77">
      <c r="A1475" s="4" t="s">
        <v>757</v>
      </c>
      <c r="B1475" s="17" t="s">
        <v>3063</v>
      </c>
      <c r="C1475" s="30">
        <v>12</v>
      </c>
      <c r="D1475" s="35">
        <v>0.98</v>
      </c>
      <c r="E1475" s="34">
        <v>11.7</v>
      </c>
      <c r="F1475" s="20">
        <v>56</v>
      </c>
      <c r="G1475" s="20">
        <v>59.4</v>
      </c>
      <c r="H1475" s="21" t="s">
        <v>5362</v>
      </c>
      <c r="I1475" s="22" t="s">
        <v>3869</v>
      </c>
    </row>
    <row r="1476" spans="1:77">
      <c r="A1476" s="4" t="s">
        <v>756</v>
      </c>
      <c r="B1476" s="17" t="s">
        <v>3064</v>
      </c>
      <c r="C1476" s="30">
        <v>12</v>
      </c>
      <c r="D1476" s="35">
        <v>0.98</v>
      </c>
      <c r="E1476" s="34">
        <v>11</v>
      </c>
      <c r="F1476" s="20">
        <v>56</v>
      </c>
      <c r="G1476" s="20">
        <v>59.4</v>
      </c>
      <c r="H1476" s="21" t="s">
        <v>5363</v>
      </c>
      <c r="I1476" s="22" t="s">
        <v>3869</v>
      </c>
    </row>
    <row r="1477" spans="1:77">
      <c r="A1477" s="4" t="s">
        <v>769</v>
      </c>
      <c r="B1477" s="17" t="s">
        <v>3065</v>
      </c>
      <c r="C1477" s="30">
        <v>12</v>
      </c>
      <c r="D1477" s="35">
        <v>0.98</v>
      </c>
      <c r="E1477" s="34">
        <v>13.5</v>
      </c>
      <c r="F1477" s="20">
        <v>52.3</v>
      </c>
      <c r="G1477" s="20">
        <v>55.5</v>
      </c>
      <c r="H1477" s="21" t="s">
        <v>5364</v>
      </c>
      <c r="I1477" s="22" t="s">
        <v>3869</v>
      </c>
    </row>
    <row r="1478" spans="1:77">
      <c r="A1478" s="4" t="s">
        <v>770</v>
      </c>
      <c r="B1478" s="17" t="s">
        <v>3066</v>
      </c>
      <c r="C1478" s="30">
        <v>12</v>
      </c>
      <c r="D1478" s="35">
        <v>0.98</v>
      </c>
      <c r="E1478" s="34">
        <v>14.3</v>
      </c>
      <c r="F1478" s="20">
        <v>55.3</v>
      </c>
      <c r="G1478" s="20">
        <v>58.5</v>
      </c>
      <c r="H1478" s="21" t="s">
        <v>5365</v>
      </c>
      <c r="I1478" s="22" t="s">
        <v>3869</v>
      </c>
    </row>
    <row r="1479" spans="1:77">
      <c r="A1479" s="4" t="s">
        <v>771</v>
      </c>
      <c r="B1479" s="17" t="s">
        <v>3067</v>
      </c>
      <c r="C1479" s="30">
        <v>12</v>
      </c>
      <c r="D1479" s="35">
        <v>1.23</v>
      </c>
      <c r="E1479" s="34">
        <v>14.7</v>
      </c>
      <c r="F1479" s="20">
        <v>58.3</v>
      </c>
      <c r="G1479" s="20">
        <v>61.5</v>
      </c>
      <c r="H1479" s="21" t="s">
        <v>5366</v>
      </c>
      <c r="I1479" s="22" t="s">
        <v>3869</v>
      </c>
    </row>
    <row r="1480" spans="1:77">
      <c r="A1480" s="4" t="s">
        <v>772</v>
      </c>
      <c r="B1480" s="17" t="s">
        <v>3068</v>
      </c>
      <c r="C1480" s="30">
        <v>12</v>
      </c>
      <c r="D1480" s="35">
        <v>1.23</v>
      </c>
      <c r="E1480" s="34">
        <v>15.6</v>
      </c>
      <c r="F1480" s="20">
        <v>61.3</v>
      </c>
      <c r="G1480" s="20">
        <v>64.5</v>
      </c>
      <c r="H1480" s="21" t="s">
        <v>5367</v>
      </c>
      <c r="I1480" s="22" t="s">
        <v>3869</v>
      </c>
    </row>
    <row r="1481" spans="1:77">
      <c r="A1481" s="4" t="s">
        <v>773</v>
      </c>
      <c r="B1481" s="17" t="s">
        <v>3069</v>
      </c>
      <c r="C1481" s="30">
        <v>12</v>
      </c>
      <c r="D1481" s="35">
        <v>1.23</v>
      </c>
      <c r="E1481" s="34">
        <v>16.3</v>
      </c>
      <c r="F1481" s="20">
        <v>64.3</v>
      </c>
      <c r="G1481" s="20">
        <v>67.5</v>
      </c>
      <c r="H1481" s="21" t="s">
        <v>5368</v>
      </c>
      <c r="I1481" s="22" t="s">
        <v>3869</v>
      </c>
    </row>
    <row r="1482" spans="1:77">
      <c r="A1482" s="4" t="s">
        <v>768</v>
      </c>
      <c r="B1482" s="17" t="s">
        <v>3070</v>
      </c>
      <c r="C1482" s="30">
        <v>12</v>
      </c>
      <c r="D1482" s="35">
        <v>0.98</v>
      </c>
      <c r="E1482" s="34">
        <v>13</v>
      </c>
      <c r="F1482" s="20">
        <v>52.3</v>
      </c>
      <c r="G1482" s="20">
        <v>55.5</v>
      </c>
      <c r="H1482" s="21" t="s">
        <v>5369</v>
      </c>
      <c r="I1482" s="22" t="s">
        <v>3869</v>
      </c>
    </row>
    <row r="1483" spans="1:77">
      <c r="A1483" s="4" t="s">
        <v>767</v>
      </c>
      <c r="B1483" s="17" t="s">
        <v>3071</v>
      </c>
      <c r="C1483" s="30">
        <v>12</v>
      </c>
      <c r="D1483" s="35">
        <v>0.98</v>
      </c>
      <c r="E1483" s="34">
        <v>12.4</v>
      </c>
      <c r="F1483" s="20">
        <v>52.3</v>
      </c>
      <c r="G1483" s="20">
        <v>55.5</v>
      </c>
      <c r="H1483" s="21" t="s">
        <v>5370</v>
      </c>
      <c r="I1483" s="22" t="s">
        <v>3869</v>
      </c>
    </row>
    <row r="1484" spans="1:77">
      <c r="A1484" s="4" t="s">
        <v>766</v>
      </c>
      <c r="B1484" s="17" t="s">
        <v>3072</v>
      </c>
      <c r="C1484" s="30">
        <v>12</v>
      </c>
      <c r="D1484" s="35">
        <v>0.98</v>
      </c>
      <c r="E1484" s="34">
        <v>11.7</v>
      </c>
      <c r="F1484" s="20">
        <v>52.3</v>
      </c>
      <c r="G1484" s="20">
        <v>55.5</v>
      </c>
      <c r="H1484" s="21" t="s">
        <v>5371</v>
      </c>
      <c r="I1484" s="22" t="s">
        <v>3869</v>
      </c>
      <c r="BY1484" s="56"/>
    </row>
    <row r="1485" spans="1:77">
      <c r="A1485" s="4" t="s">
        <v>765</v>
      </c>
      <c r="B1485" s="17" t="s">
        <v>3073</v>
      </c>
      <c r="C1485" s="30">
        <v>12</v>
      </c>
      <c r="D1485" s="35">
        <v>0.98</v>
      </c>
      <c r="E1485" s="34">
        <v>11</v>
      </c>
      <c r="F1485" s="20">
        <v>52.3</v>
      </c>
      <c r="G1485" s="20">
        <v>55.5</v>
      </c>
      <c r="H1485" s="21" t="s">
        <v>5372</v>
      </c>
      <c r="I1485" s="22" t="s">
        <v>3869</v>
      </c>
    </row>
    <row r="1486" spans="1:77">
      <c r="A1486" s="5" t="s">
        <v>1289</v>
      </c>
      <c r="B1486" s="17" t="s">
        <v>3074</v>
      </c>
      <c r="C1486" s="30">
        <v>12</v>
      </c>
      <c r="D1486" s="35">
        <v>0.98</v>
      </c>
      <c r="E1486" s="34">
        <v>14.4</v>
      </c>
      <c r="F1486" s="20">
        <v>56</v>
      </c>
      <c r="G1486" s="20">
        <v>59.4</v>
      </c>
      <c r="H1486" s="21" t="s">
        <v>5373</v>
      </c>
      <c r="I1486" s="22" t="s">
        <v>3869</v>
      </c>
    </row>
    <row r="1487" spans="1:77">
      <c r="A1487" s="5" t="s">
        <v>1290</v>
      </c>
      <c r="B1487" s="17" t="s">
        <v>3075</v>
      </c>
      <c r="C1487" s="30">
        <v>12</v>
      </c>
      <c r="D1487" s="35">
        <v>0.98</v>
      </c>
      <c r="E1487" s="34">
        <v>15.2</v>
      </c>
      <c r="F1487" s="20">
        <v>59</v>
      </c>
      <c r="G1487" s="20">
        <v>62.4</v>
      </c>
      <c r="H1487" s="21" t="s">
        <v>5374</v>
      </c>
      <c r="I1487" s="22" t="s">
        <v>3869</v>
      </c>
    </row>
    <row r="1488" spans="1:77">
      <c r="A1488" s="5" t="s">
        <v>1291</v>
      </c>
      <c r="B1488" s="17" t="s">
        <v>3076</v>
      </c>
      <c r="C1488" s="30">
        <v>12</v>
      </c>
      <c r="D1488" s="35">
        <v>1.23</v>
      </c>
      <c r="E1488" s="34">
        <v>15.7</v>
      </c>
      <c r="F1488" s="20">
        <v>62</v>
      </c>
      <c r="G1488" s="20">
        <v>65.400000000000006</v>
      </c>
      <c r="H1488" s="21" t="s">
        <v>5375</v>
      </c>
      <c r="I1488" s="22" t="s">
        <v>3869</v>
      </c>
    </row>
    <row r="1489" spans="1:77">
      <c r="A1489" s="5" t="s">
        <v>1292</v>
      </c>
      <c r="B1489" s="17" t="s">
        <v>3077</v>
      </c>
      <c r="C1489" s="30">
        <v>12</v>
      </c>
      <c r="D1489" s="35">
        <v>1.23</v>
      </c>
      <c r="E1489" s="34">
        <v>16.600000000000001</v>
      </c>
      <c r="F1489" s="20">
        <v>65</v>
      </c>
      <c r="G1489" s="20">
        <v>68.400000000000006</v>
      </c>
      <c r="H1489" s="21" t="s">
        <v>5376</v>
      </c>
      <c r="I1489" s="22" t="s">
        <v>3869</v>
      </c>
    </row>
    <row r="1490" spans="1:77">
      <c r="A1490" s="5" t="s">
        <v>1293</v>
      </c>
      <c r="B1490" s="17" t="s">
        <v>3078</v>
      </c>
      <c r="C1490" s="30">
        <v>12</v>
      </c>
      <c r="D1490" s="35">
        <v>1.23</v>
      </c>
      <c r="E1490" s="34">
        <v>17.399999999999999</v>
      </c>
      <c r="F1490" s="20">
        <v>68</v>
      </c>
      <c r="G1490" s="20">
        <v>71.400000000000006</v>
      </c>
      <c r="H1490" s="21" t="s">
        <v>5377</v>
      </c>
      <c r="I1490" s="22" t="s">
        <v>3869</v>
      </c>
    </row>
    <row r="1491" spans="1:77">
      <c r="A1491" s="5" t="s">
        <v>1288</v>
      </c>
      <c r="B1491" s="17" t="s">
        <v>3079</v>
      </c>
      <c r="C1491" s="30">
        <v>12</v>
      </c>
      <c r="D1491" s="35">
        <v>0.98</v>
      </c>
      <c r="E1491" s="34">
        <v>13.8</v>
      </c>
      <c r="F1491" s="20">
        <v>56</v>
      </c>
      <c r="G1491" s="20">
        <v>59.4</v>
      </c>
      <c r="H1491" s="21" t="s">
        <v>5378</v>
      </c>
      <c r="I1491" s="22" t="s">
        <v>3869</v>
      </c>
    </row>
    <row r="1492" spans="1:77">
      <c r="A1492" s="5" t="s">
        <v>1287</v>
      </c>
      <c r="B1492" s="17" t="s">
        <v>3080</v>
      </c>
      <c r="C1492" s="30">
        <v>12</v>
      </c>
      <c r="D1492" s="35">
        <v>0.98</v>
      </c>
      <c r="E1492" s="34">
        <v>13.2</v>
      </c>
      <c r="F1492" s="20">
        <v>56</v>
      </c>
      <c r="G1492" s="20">
        <v>59.4</v>
      </c>
      <c r="H1492" s="21" t="s">
        <v>5379</v>
      </c>
      <c r="I1492" s="22" t="s">
        <v>3869</v>
      </c>
    </row>
    <row r="1493" spans="1:77">
      <c r="A1493" s="5" t="s">
        <v>1286</v>
      </c>
      <c r="B1493" s="17" t="s">
        <v>3081</v>
      </c>
      <c r="C1493" s="30">
        <v>12</v>
      </c>
      <c r="D1493" s="35">
        <v>0.98</v>
      </c>
      <c r="E1493" s="34">
        <v>12.5</v>
      </c>
      <c r="F1493" s="20">
        <v>56</v>
      </c>
      <c r="G1493" s="20">
        <v>59.4</v>
      </c>
      <c r="H1493" s="21" t="s">
        <v>5380</v>
      </c>
      <c r="I1493" s="22" t="s">
        <v>3869</v>
      </c>
    </row>
    <row r="1494" spans="1:77">
      <c r="A1494" s="5" t="s">
        <v>1285</v>
      </c>
      <c r="B1494" s="17" t="s">
        <v>3082</v>
      </c>
      <c r="C1494" s="30">
        <v>12</v>
      </c>
      <c r="D1494" s="35">
        <v>0.98</v>
      </c>
      <c r="E1494" s="34">
        <v>11.6</v>
      </c>
      <c r="F1494" s="20">
        <v>56</v>
      </c>
      <c r="G1494" s="20">
        <v>59.4</v>
      </c>
      <c r="H1494" s="21" t="s">
        <v>5381</v>
      </c>
      <c r="I1494" s="22" t="s">
        <v>3869</v>
      </c>
      <c r="BY1494" s="15"/>
    </row>
    <row r="1495" spans="1:77">
      <c r="A1495" s="5" t="s">
        <v>1917</v>
      </c>
      <c r="B1495" s="17" t="s">
        <v>3083</v>
      </c>
      <c r="C1495" s="30">
        <v>12</v>
      </c>
      <c r="D1495" s="35">
        <v>0.98</v>
      </c>
      <c r="E1495" s="34">
        <v>14.4</v>
      </c>
      <c r="F1495" s="20">
        <v>56</v>
      </c>
      <c r="G1495" s="20">
        <v>59.4</v>
      </c>
      <c r="H1495" s="21" t="s">
        <v>5382</v>
      </c>
      <c r="I1495" s="22" t="s">
        <v>3869</v>
      </c>
      <c r="BY1495" s="15"/>
    </row>
    <row r="1496" spans="1:77">
      <c r="A1496" s="5" t="s">
        <v>1918</v>
      </c>
      <c r="B1496" s="17" t="s">
        <v>3084</v>
      </c>
      <c r="C1496" s="30">
        <v>12</v>
      </c>
      <c r="D1496" s="35">
        <v>0.98</v>
      </c>
      <c r="E1496" s="34">
        <v>15.2</v>
      </c>
      <c r="F1496" s="20">
        <v>59</v>
      </c>
      <c r="G1496" s="20">
        <v>62.4</v>
      </c>
      <c r="H1496" s="21" t="s">
        <v>5383</v>
      </c>
      <c r="I1496" s="22" t="s">
        <v>3869</v>
      </c>
      <c r="BY1496" s="15"/>
    </row>
    <row r="1497" spans="1:77">
      <c r="A1497" s="5" t="s">
        <v>1919</v>
      </c>
      <c r="B1497" s="17" t="s">
        <v>3085</v>
      </c>
      <c r="C1497" s="30">
        <v>12</v>
      </c>
      <c r="D1497" s="35">
        <v>1.23</v>
      </c>
      <c r="E1497" s="34">
        <v>15.7</v>
      </c>
      <c r="F1497" s="20">
        <v>62</v>
      </c>
      <c r="G1497" s="20">
        <v>65.400000000000006</v>
      </c>
      <c r="H1497" s="21" t="s">
        <v>5384</v>
      </c>
      <c r="I1497" s="22" t="s">
        <v>3869</v>
      </c>
    </row>
    <row r="1498" spans="1:77">
      <c r="A1498" s="5" t="s">
        <v>1920</v>
      </c>
      <c r="B1498" s="17" t="s">
        <v>3086</v>
      </c>
      <c r="C1498" s="30">
        <v>12</v>
      </c>
      <c r="D1498" s="35">
        <v>1.23</v>
      </c>
      <c r="E1498" s="34">
        <v>16.600000000000001</v>
      </c>
      <c r="F1498" s="20">
        <v>65</v>
      </c>
      <c r="G1498" s="20">
        <v>68.400000000000006</v>
      </c>
      <c r="H1498" s="21" t="s">
        <v>5385</v>
      </c>
      <c r="I1498" s="22" t="s">
        <v>3869</v>
      </c>
      <c r="BY1498" s="15"/>
    </row>
    <row r="1499" spans="1:77">
      <c r="A1499" s="5" t="s">
        <v>1921</v>
      </c>
      <c r="B1499" s="17" t="s">
        <v>3087</v>
      </c>
      <c r="C1499" s="30">
        <v>12</v>
      </c>
      <c r="D1499" s="35">
        <v>1.23</v>
      </c>
      <c r="E1499" s="34">
        <v>17.399999999999999</v>
      </c>
      <c r="F1499" s="20">
        <v>68</v>
      </c>
      <c r="G1499" s="20">
        <v>71.400000000000006</v>
      </c>
      <c r="H1499" s="21" t="s">
        <v>5386</v>
      </c>
      <c r="I1499" s="22" t="s">
        <v>3869</v>
      </c>
    </row>
    <row r="1500" spans="1:77">
      <c r="A1500" s="5" t="s">
        <v>1916</v>
      </c>
      <c r="B1500" s="17" t="s">
        <v>3088</v>
      </c>
      <c r="C1500" s="30">
        <v>12</v>
      </c>
      <c r="D1500" s="35">
        <v>0.98</v>
      </c>
      <c r="E1500" s="34">
        <v>13.8</v>
      </c>
      <c r="F1500" s="20">
        <v>56</v>
      </c>
      <c r="G1500" s="20">
        <v>59.4</v>
      </c>
      <c r="H1500" s="21" t="s">
        <v>5387</v>
      </c>
      <c r="I1500" s="22" t="s">
        <v>3869</v>
      </c>
    </row>
    <row r="1501" spans="1:77">
      <c r="A1501" s="5" t="s">
        <v>1915</v>
      </c>
      <c r="B1501" s="17" t="s">
        <v>3089</v>
      </c>
      <c r="C1501" s="30">
        <v>12</v>
      </c>
      <c r="D1501" s="35">
        <v>0.98</v>
      </c>
      <c r="E1501" s="34">
        <v>13.2</v>
      </c>
      <c r="F1501" s="20">
        <v>56</v>
      </c>
      <c r="G1501" s="20">
        <v>59.4</v>
      </c>
      <c r="H1501" s="21" t="s">
        <v>5388</v>
      </c>
      <c r="I1501" s="22" t="s">
        <v>3869</v>
      </c>
    </row>
    <row r="1502" spans="1:77">
      <c r="A1502" s="5" t="s">
        <v>1914</v>
      </c>
      <c r="B1502" s="17" t="s">
        <v>3090</v>
      </c>
      <c r="C1502" s="30">
        <v>12</v>
      </c>
      <c r="D1502" s="35">
        <v>0.98</v>
      </c>
      <c r="E1502" s="34">
        <v>12.5</v>
      </c>
      <c r="F1502" s="20">
        <v>56</v>
      </c>
      <c r="G1502" s="20">
        <v>59.4</v>
      </c>
      <c r="H1502" s="21" t="s">
        <v>5389</v>
      </c>
      <c r="I1502" s="22" t="s">
        <v>3869</v>
      </c>
      <c r="BY1502" s="56"/>
    </row>
    <row r="1503" spans="1:77">
      <c r="A1503" s="5" t="s">
        <v>1913</v>
      </c>
      <c r="B1503" s="17" t="s">
        <v>3091</v>
      </c>
      <c r="C1503" s="30">
        <v>12</v>
      </c>
      <c r="D1503" s="35">
        <v>0.98</v>
      </c>
      <c r="E1503" s="34">
        <v>11.6</v>
      </c>
      <c r="F1503" s="20">
        <v>56</v>
      </c>
      <c r="G1503" s="20">
        <v>59.4</v>
      </c>
      <c r="H1503" s="21" t="s">
        <v>5390</v>
      </c>
      <c r="I1503" s="22" t="s">
        <v>3869</v>
      </c>
      <c r="BY1503" s="56"/>
    </row>
    <row r="1504" spans="1:77">
      <c r="A1504" s="5" t="s">
        <v>1298</v>
      </c>
      <c r="B1504" s="17" t="s">
        <v>3092</v>
      </c>
      <c r="C1504" s="30">
        <v>12</v>
      </c>
      <c r="D1504" s="35">
        <v>0.98</v>
      </c>
      <c r="E1504" s="34">
        <v>14.4</v>
      </c>
      <c r="F1504" s="20">
        <v>59</v>
      </c>
      <c r="G1504" s="20">
        <v>62.6</v>
      </c>
      <c r="H1504" s="21" t="s">
        <v>5391</v>
      </c>
      <c r="I1504" s="22" t="s">
        <v>3869</v>
      </c>
      <c r="BY1504" s="15"/>
    </row>
    <row r="1505" spans="1:77">
      <c r="A1505" s="5" t="s">
        <v>1299</v>
      </c>
      <c r="B1505" s="17" t="s">
        <v>3093</v>
      </c>
      <c r="C1505" s="30">
        <v>12</v>
      </c>
      <c r="D1505" s="35">
        <v>0.98</v>
      </c>
      <c r="E1505" s="34">
        <v>15.2</v>
      </c>
      <c r="F1505" s="20">
        <v>62</v>
      </c>
      <c r="G1505" s="20">
        <v>65.599999999999994</v>
      </c>
      <c r="H1505" s="21" t="s">
        <v>5392</v>
      </c>
      <c r="I1505" s="22" t="s">
        <v>3869</v>
      </c>
      <c r="BY1505" s="15"/>
    </row>
    <row r="1506" spans="1:77">
      <c r="A1506" s="5" t="s">
        <v>1300</v>
      </c>
      <c r="B1506" s="17" t="s">
        <v>3094</v>
      </c>
      <c r="C1506" s="30">
        <v>12</v>
      </c>
      <c r="D1506" s="35">
        <v>1.23</v>
      </c>
      <c r="E1506" s="34">
        <v>15.7</v>
      </c>
      <c r="F1506" s="20">
        <v>65</v>
      </c>
      <c r="G1506" s="20">
        <v>68.599999999999994</v>
      </c>
      <c r="H1506" s="21" t="s">
        <v>5393</v>
      </c>
      <c r="I1506" s="22" t="s">
        <v>3869</v>
      </c>
      <c r="BY1506" s="15"/>
    </row>
    <row r="1507" spans="1:77">
      <c r="A1507" s="5" t="s">
        <v>1301</v>
      </c>
      <c r="B1507" s="17" t="s">
        <v>3095</v>
      </c>
      <c r="C1507" s="30">
        <v>12</v>
      </c>
      <c r="D1507" s="35">
        <v>1.23</v>
      </c>
      <c r="E1507" s="34">
        <v>16.600000000000001</v>
      </c>
      <c r="F1507" s="20">
        <v>68</v>
      </c>
      <c r="G1507" s="20">
        <v>71.599999999999994</v>
      </c>
      <c r="H1507" s="21" t="s">
        <v>5394</v>
      </c>
      <c r="I1507" s="22" t="s">
        <v>3869</v>
      </c>
      <c r="BY1507" s="15"/>
    </row>
    <row r="1508" spans="1:77">
      <c r="A1508" s="5" t="s">
        <v>1302</v>
      </c>
      <c r="B1508" s="17" t="s">
        <v>3096</v>
      </c>
      <c r="C1508" s="30">
        <v>12</v>
      </c>
      <c r="D1508" s="35">
        <v>1.23</v>
      </c>
      <c r="E1508" s="34">
        <v>17.399999999999999</v>
      </c>
      <c r="F1508" s="20">
        <v>71</v>
      </c>
      <c r="G1508" s="20">
        <v>74.599999999999994</v>
      </c>
      <c r="H1508" s="21" t="s">
        <v>5395</v>
      </c>
      <c r="I1508" s="22" t="s">
        <v>3869</v>
      </c>
      <c r="BY1508" s="15"/>
    </row>
    <row r="1509" spans="1:77">
      <c r="A1509" s="5" t="s">
        <v>1297</v>
      </c>
      <c r="B1509" s="17" t="s">
        <v>3097</v>
      </c>
      <c r="C1509" s="30">
        <v>12</v>
      </c>
      <c r="D1509" s="35">
        <v>0.98</v>
      </c>
      <c r="E1509" s="34">
        <v>13.8</v>
      </c>
      <c r="F1509" s="20">
        <v>52.3</v>
      </c>
      <c r="G1509" s="20">
        <v>55.5</v>
      </c>
      <c r="H1509" s="21" t="s">
        <v>5396</v>
      </c>
      <c r="I1509" s="22" t="s">
        <v>3869</v>
      </c>
      <c r="BY1509" s="15"/>
    </row>
    <row r="1510" spans="1:77">
      <c r="A1510" s="5" t="s">
        <v>1296</v>
      </c>
      <c r="B1510" s="17" t="s">
        <v>3098</v>
      </c>
      <c r="C1510" s="30">
        <v>12</v>
      </c>
      <c r="D1510" s="35">
        <v>0.98</v>
      </c>
      <c r="E1510" s="34">
        <v>13.2</v>
      </c>
      <c r="F1510" s="20">
        <v>52.3</v>
      </c>
      <c r="G1510" s="20">
        <v>55.5</v>
      </c>
      <c r="H1510" s="21" t="s">
        <v>5397</v>
      </c>
      <c r="I1510" s="22" t="s">
        <v>3869</v>
      </c>
      <c r="BY1510" s="15"/>
    </row>
    <row r="1511" spans="1:77">
      <c r="A1511" s="5" t="s">
        <v>1295</v>
      </c>
      <c r="B1511" s="17" t="s">
        <v>3099</v>
      </c>
      <c r="C1511" s="30">
        <v>12</v>
      </c>
      <c r="D1511" s="35">
        <v>0.98</v>
      </c>
      <c r="E1511" s="34">
        <v>12.5</v>
      </c>
      <c r="F1511" s="20">
        <v>52.3</v>
      </c>
      <c r="G1511" s="20">
        <v>55.5</v>
      </c>
      <c r="H1511" s="21" t="s">
        <v>5398</v>
      </c>
      <c r="I1511" s="22" t="s">
        <v>3869</v>
      </c>
      <c r="BY1511" s="15"/>
    </row>
    <row r="1512" spans="1:77">
      <c r="A1512" s="5" t="s">
        <v>1294</v>
      </c>
      <c r="B1512" s="17" t="s">
        <v>3100</v>
      </c>
      <c r="C1512" s="30">
        <v>12</v>
      </c>
      <c r="D1512" s="35">
        <v>0.98</v>
      </c>
      <c r="E1512" s="34">
        <v>11.6</v>
      </c>
      <c r="F1512" s="20">
        <v>52.3</v>
      </c>
      <c r="G1512" s="20">
        <v>55.5</v>
      </c>
      <c r="H1512" s="21" t="s">
        <v>5399</v>
      </c>
      <c r="I1512" s="22" t="s">
        <v>3869</v>
      </c>
      <c r="BY1512" s="15"/>
    </row>
    <row r="1513" spans="1:77">
      <c r="A1513" s="5" t="s">
        <v>1935</v>
      </c>
      <c r="B1513" s="17" t="s">
        <v>3101</v>
      </c>
      <c r="C1513" s="30">
        <v>12</v>
      </c>
      <c r="D1513" s="35">
        <v>0.98</v>
      </c>
      <c r="E1513" s="34">
        <v>14.4</v>
      </c>
      <c r="F1513" s="20">
        <v>63.8</v>
      </c>
      <c r="G1513" s="20">
        <v>67.7</v>
      </c>
      <c r="H1513" s="21" t="s">
        <v>5400</v>
      </c>
      <c r="I1513" s="22" t="s">
        <v>3869</v>
      </c>
      <c r="BY1513" s="15"/>
    </row>
    <row r="1514" spans="1:77">
      <c r="A1514" s="5" t="s">
        <v>1936</v>
      </c>
      <c r="B1514" s="17" t="s">
        <v>3102</v>
      </c>
      <c r="C1514" s="30">
        <v>12</v>
      </c>
      <c r="D1514" s="35">
        <v>0.98</v>
      </c>
      <c r="E1514" s="34">
        <v>15.2</v>
      </c>
      <c r="F1514" s="20">
        <v>66.8</v>
      </c>
      <c r="G1514" s="20">
        <v>70.7</v>
      </c>
      <c r="H1514" s="21" t="s">
        <v>5401</v>
      </c>
      <c r="I1514" s="22" t="s">
        <v>3869</v>
      </c>
      <c r="BY1514" s="15"/>
    </row>
    <row r="1515" spans="1:77">
      <c r="A1515" s="5" t="s">
        <v>1937</v>
      </c>
      <c r="B1515" s="17" t="s">
        <v>3103</v>
      </c>
      <c r="C1515" s="30">
        <v>12</v>
      </c>
      <c r="D1515" s="35">
        <v>1.23</v>
      </c>
      <c r="E1515" s="34">
        <v>15.7</v>
      </c>
      <c r="F1515" s="20">
        <v>69.8</v>
      </c>
      <c r="G1515" s="20">
        <v>73.7</v>
      </c>
      <c r="H1515" s="21" t="s">
        <v>5402</v>
      </c>
      <c r="I1515" s="22" t="s">
        <v>3869</v>
      </c>
      <c r="BY1515" s="15"/>
    </row>
    <row r="1516" spans="1:77">
      <c r="A1516" s="5" t="s">
        <v>1938</v>
      </c>
      <c r="B1516" s="17" t="s">
        <v>3104</v>
      </c>
      <c r="C1516" s="30">
        <v>12</v>
      </c>
      <c r="D1516" s="35">
        <v>1.23</v>
      </c>
      <c r="E1516" s="34">
        <v>16.600000000000001</v>
      </c>
      <c r="F1516" s="20">
        <v>72.8</v>
      </c>
      <c r="G1516" s="20">
        <v>76.7</v>
      </c>
      <c r="H1516" s="21" t="s">
        <v>5403</v>
      </c>
      <c r="I1516" s="22" t="s">
        <v>3869</v>
      </c>
      <c r="BY1516" s="15"/>
    </row>
    <row r="1517" spans="1:77">
      <c r="A1517" s="5" t="s">
        <v>1939</v>
      </c>
      <c r="B1517" s="17" t="s">
        <v>3105</v>
      </c>
      <c r="C1517" s="30">
        <v>12</v>
      </c>
      <c r="D1517" s="35">
        <v>1.23</v>
      </c>
      <c r="E1517" s="34">
        <v>17.399999999999999</v>
      </c>
      <c r="F1517" s="20">
        <v>75.8</v>
      </c>
      <c r="G1517" s="20">
        <v>79.7</v>
      </c>
      <c r="H1517" s="21" t="s">
        <v>5404</v>
      </c>
      <c r="I1517" s="22" t="s">
        <v>3869</v>
      </c>
      <c r="BY1517" s="15"/>
    </row>
    <row r="1518" spans="1:77">
      <c r="A1518" s="5" t="s">
        <v>1934</v>
      </c>
      <c r="B1518" s="17" t="s">
        <v>3106</v>
      </c>
      <c r="C1518" s="30">
        <v>12</v>
      </c>
      <c r="D1518" s="35">
        <v>0.98</v>
      </c>
      <c r="E1518" s="34">
        <v>13.8</v>
      </c>
      <c r="F1518" s="20">
        <v>63.8</v>
      </c>
      <c r="G1518" s="20">
        <v>67.7</v>
      </c>
      <c r="H1518" s="21" t="s">
        <v>5405</v>
      </c>
      <c r="I1518" s="22" t="s">
        <v>3869</v>
      </c>
    </row>
    <row r="1519" spans="1:77">
      <c r="A1519" s="5" t="s">
        <v>1933</v>
      </c>
      <c r="B1519" s="17" t="s">
        <v>3107</v>
      </c>
      <c r="C1519" s="30">
        <v>12</v>
      </c>
      <c r="D1519" s="35">
        <v>0.98</v>
      </c>
      <c r="E1519" s="34">
        <v>13.2</v>
      </c>
      <c r="F1519" s="20">
        <v>63.8</v>
      </c>
      <c r="G1519" s="20">
        <v>67.7</v>
      </c>
      <c r="H1519" s="21" t="s">
        <v>5406</v>
      </c>
      <c r="I1519" s="22" t="s">
        <v>3869</v>
      </c>
    </row>
    <row r="1520" spans="1:77">
      <c r="A1520" s="5" t="s">
        <v>1932</v>
      </c>
      <c r="B1520" s="17" t="s">
        <v>3108</v>
      </c>
      <c r="C1520" s="30">
        <v>12</v>
      </c>
      <c r="D1520" s="35">
        <v>0.98</v>
      </c>
      <c r="E1520" s="34">
        <v>12.5</v>
      </c>
      <c r="F1520" s="20">
        <v>63.8</v>
      </c>
      <c r="G1520" s="20">
        <v>67.7</v>
      </c>
      <c r="H1520" s="21" t="s">
        <v>5407</v>
      </c>
      <c r="I1520" s="22" t="s">
        <v>3869</v>
      </c>
    </row>
    <row r="1521" spans="1:77">
      <c r="A1521" s="5" t="s">
        <v>1931</v>
      </c>
      <c r="B1521" s="17" t="s">
        <v>3109</v>
      </c>
      <c r="C1521" s="30">
        <v>12</v>
      </c>
      <c r="D1521" s="35">
        <v>0.98</v>
      </c>
      <c r="E1521" s="34">
        <v>11.6</v>
      </c>
      <c r="F1521" s="20">
        <v>63.8</v>
      </c>
      <c r="G1521" s="20">
        <v>67.7</v>
      </c>
      <c r="H1521" s="21" t="s">
        <v>5408</v>
      </c>
      <c r="I1521" s="22" t="s">
        <v>3869</v>
      </c>
    </row>
    <row r="1522" spans="1:77">
      <c r="A1522" s="5" t="s">
        <v>1431</v>
      </c>
      <c r="B1522" s="17" t="s">
        <v>3110</v>
      </c>
      <c r="C1522" s="30">
        <v>12</v>
      </c>
      <c r="D1522" s="35">
        <v>0.98</v>
      </c>
      <c r="E1522" s="34">
        <v>14.4</v>
      </c>
      <c r="F1522" s="20">
        <v>63.8</v>
      </c>
      <c r="G1522" s="20">
        <v>67.7</v>
      </c>
      <c r="H1522" s="21" t="s">
        <v>5409</v>
      </c>
      <c r="I1522" s="22" t="s">
        <v>3869</v>
      </c>
      <c r="BY1522" s="15"/>
    </row>
    <row r="1523" spans="1:77">
      <c r="A1523" s="5" t="s">
        <v>1432</v>
      </c>
      <c r="B1523" s="17" t="s">
        <v>3111</v>
      </c>
      <c r="C1523" s="30">
        <v>12</v>
      </c>
      <c r="D1523" s="35">
        <v>0.98</v>
      </c>
      <c r="E1523" s="34">
        <v>15.2</v>
      </c>
      <c r="F1523" s="20">
        <v>66.8</v>
      </c>
      <c r="G1523" s="20">
        <v>70.7</v>
      </c>
      <c r="H1523" s="21" t="s">
        <v>5410</v>
      </c>
      <c r="I1523" s="22" t="s">
        <v>3869</v>
      </c>
      <c r="BY1523" s="15"/>
    </row>
    <row r="1524" spans="1:77">
      <c r="A1524" s="5" t="s">
        <v>1433</v>
      </c>
      <c r="B1524" s="17" t="s">
        <v>3112</v>
      </c>
      <c r="C1524" s="30">
        <v>12</v>
      </c>
      <c r="D1524" s="35">
        <v>1.23</v>
      </c>
      <c r="E1524" s="34">
        <v>15.7</v>
      </c>
      <c r="F1524" s="20">
        <v>69.8</v>
      </c>
      <c r="G1524" s="20">
        <v>73.7</v>
      </c>
      <c r="H1524" s="21" t="s">
        <v>5411</v>
      </c>
      <c r="I1524" s="22" t="s">
        <v>3869</v>
      </c>
    </row>
    <row r="1525" spans="1:77">
      <c r="A1525" s="5" t="s">
        <v>1434</v>
      </c>
      <c r="B1525" s="17" t="s">
        <v>3113</v>
      </c>
      <c r="C1525" s="30">
        <v>12</v>
      </c>
      <c r="D1525" s="35">
        <v>1.23</v>
      </c>
      <c r="E1525" s="34">
        <v>16.600000000000001</v>
      </c>
      <c r="F1525" s="20">
        <v>72.8</v>
      </c>
      <c r="G1525" s="20">
        <v>76.7</v>
      </c>
      <c r="H1525" s="21" t="s">
        <v>5412</v>
      </c>
      <c r="I1525" s="22" t="s">
        <v>3869</v>
      </c>
      <c r="BY1525" s="15"/>
    </row>
    <row r="1526" spans="1:77">
      <c r="A1526" s="5" t="s">
        <v>1435</v>
      </c>
      <c r="B1526" s="17" t="s">
        <v>3114</v>
      </c>
      <c r="C1526" s="30">
        <v>12</v>
      </c>
      <c r="D1526" s="35">
        <v>1.23</v>
      </c>
      <c r="E1526" s="34">
        <v>17.399999999999999</v>
      </c>
      <c r="F1526" s="20">
        <v>75.8</v>
      </c>
      <c r="G1526" s="20">
        <v>79.7</v>
      </c>
      <c r="H1526" s="21" t="s">
        <v>5413</v>
      </c>
      <c r="I1526" s="22" t="s">
        <v>3869</v>
      </c>
      <c r="BY1526" s="15"/>
    </row>
    <row r="1527" spans="1:77">
      <c r="A1527" s="5" t="s">
        <v>1430</v>
      </c>
      <c r="B1527" s="17" t="s">
        <v>3115</v>
      </c>
      <c r="C1527" s="30">
        <v>12</v>
      </c>
      <c r="D1527" s="35">
        <v>0.98</v>
      </c>
      <c r="E1527" s="34">
        <v>13.8</v>
      </c>
      <c r="F1527" s="20">
        <v>63.8</v>
      </c>
      <c r="G1527" s="20">
        <v>67.7</v>
      </c>
      <c r="H1527" s="21" t="s">
        <v>5414</v>
      </c>
      <c r="I1527" s="22" t="s">
        <v>3869</v>
      </c>
    </row>
    <row r="1528" spans="1:77">
      <c r="A1528" s="5" t="s">
        <v>1429</v>
      </c>
      <c r="B1528" s="17" t="s">
        <v>3116</v>
      </c>
      <c r="C1528" s="30">
        <v>12</v>
      </c>
      <c r="D1528" s="35">
        <v>0.98</v>
      </c>
      <c r="E1528" s="34">
        <v>13.2</v>
      </c>
      <c r="F1528" s="20">
        <v>63.8</v>
      </c>
      <c r="G1528" s="20">
        <v>67.7</v>
      </c>
      <c r="H1528" s="21" t="s">
        <v>5415</v>
      </c>
      <c r="I1528" s="22" t="s">
        <v>3869</v>
      </c>
    </row>
    <row r="1529" spans="1:77">
      <c r="A1529" s="5" t="s">
        <v>1428</v>
      </c>
      <c r="B1529" s="17" t="s">
        <v>3117</v>
      </c>
      <c r="C1529" s="30">
        <v>12</v>
      </c>
      <c r="D1529" s="35">
        <v>0.98</v>
      </c>
      <c r="E1529" s="34">
        <v>12.5</v>
      </c>
      <c r="F1529" s="20">
        <v>63.8</v>
      </c>
      <c r="G1529" s="20">
        <v>67.7</v>
      </c>
      <c r="H1529" s="21" t="s">
        <v>5416</v>
      </c>
      <c r="I1529" s="22" t="s">
        <v>3869</v>
      </c>
    </row>
    <row r="1530" spans="1:77">
      <c r="A1530" s="5" t="s">
        <v>1427</v>
      </c>
      <c r="B1530" s="17" t="s">
        <v>3118</v>
      </c>
      <c r="C1530" s="30">
        <v>12</v>
      </c>
      <c r="D1530" s="35">
        <v>0.98</v>
      </c>
      <c r="E1530" s="34">
        <v>11.6</v>
      </c>
      <c r="F1530" s="20">
        <v>63.8</v>
      </c>
      <c r="G1530" s="20">
        <v>67.7</v>
      </c>
      <c r="H1530" s="21" t="s">
        <v>5417</v>
      </c>
      <c r="I1530" s="22" t="s">
        <v>3869</v>
      </c>
    </row>
    <row r="1531" spans="1:77">
      <c r="A1531" s="5" t="s">
        <v>1440</v>
      </c>
      <c r="B1531" s="17" t="s">
        <v>3119</v>
      </c>
      <c r="C1531" s="30">
        <v>12</v>
      </c>
      <c r="D1531" s="35">
        <v>0.98</v>
      </c>
      <c r="E1531" s="34">
        <v>14.4</v>
      </c>
      <c r="F1531" s="20">
        <v>54.7</v>
      </c>
      <c r="G1531" s="20">
        <v>58</v>
      </c>
      <c r="H1531" s="21" t="s">
        <v>5418</v>
      </c>
      <c r="I1531" s="22" t="s">
        <v>3869</v>
      </c>
    </row>
    <row r="1532" spans="1:77">
      <c r="A1532" s="5" t="s">
        <v>1441</v>
      </c>
      <c r="B1532" s="17" t="s">
        <v>3120</v>
      </c>
      <c r="C1532" s="30">
        <v>12</v>
      </c>
      <c r="D1532" s="35">
        <v>0.98</v>
      </c>
      <c r="E1532" s="34">
        <v>15.2</v>
      </c>
      <c r="F1532" s="20">
        <v>57.7</v>
      </c>
      <c r="G1532" s="20">
        <v>61</v>
      </c>
      <c r="H1532" s="21" t="s">
        <v>5419</v>
      </c>
      <c r="I1532" s="22" t="s">
        <v>3869</v>
      </c>
    </row>
    <row r="1533" spans="1:77">
      <c r="A1533" s="5" t="s">
        <v>1442</v>
      </c>
      <c r="B1533" s="17" t="s">
        <v>3121</v>
      </c>
      <c r="C1533" s="30">
        <v>12</v>
      </c>
      <c r="D1533" s="35">
        <v>1.23</v>
      </c>
      <c r="E1533" s="34">
        <v>15.7</v>
      </c>
      <c r="F1533" s="20">
        <v>60.7</v>
      </c>
      <c r="G1533" s="20">
        <v>64</v>
      </c>
      <c r="H1533" s="21" t="s">
        <v>5420</v>
      </c>
      <c r="I1533" s="22" t="s">
        <v>3869</v>
      </c>
    </row>
    <row r="1534" spans="1:77">
      <c r="A1534" s="5" t="s">
        <v>1443</v>
      </c>
      <c r="B1534" s="17" t="s">
        <v>3122</v>
      </c>
      <c r="C1534" s="30">
        <v>12</v>
      </c>
      <c r="D1534" s="35">
        <v>1.23</v>
      </c>
      <c r="E1534" s="34">
        <v>16.600000000000001</v>
      </c>
      <c r="F1534" s="20">
        <v>63.7</v>
      </c>
      <c r="G1534" s="20">
        <v>67</v>
      </c>
      <c r="H1534" s="21" t="s">
        <v>5421</v>
      </c>
      <c r="I1534" s="22" t="s">
        <v>3869</v>
      </c>
    </row>
    <row r="1535" spans="1:77">
      <c r="A1535" s="5" t="s">
        <v>1444</v>
      </c>
      <c r="B1535" s="17" t="s">
        <v>3123</v>
      </c>
      <c r="C1535" s="30">
        <v>12</v>
      </c>
      <c r="D1535" s="35">
        <v>1.23</v>
      </c>
      <c r="E1535" s="34">
        <v>17.399999999999999</v>
      </c>
      <c r="F1535" s="20">
        <v>66.7</v>
      </c>
      <c r="G1535" s="20">
        <v>70</v>
      </c>
      <c r="H1535" s="21" t="s">
        <v>5422</v>
      </c>
      <c r="I1535" s="22" t="s">
        <v>3869</v>
      </c>
    </row>
    <row r="1536" spans="1:77">
      <c r="A1536" s="5" t="s">
        <v>1439</v>
      </c>
      <c r="B1536" s="17" t="s">
        <v>3124</v>
      </c>
      <c r="C1536" s="30">
        <v>12</v>
      </c>
      <c r="D1536" s="35">
        <v>0.98</v>
      </c>
      <c r="E1536" s="34">
        <v>13.8</v>
      </c>
      <c r="F1536" s="20">
        <v>54.7</v>
      </c>
      <c r="G1536" s="20">
        <v>58</v>
      </c>
      <c r="H1536" s="21" t="s">
        <v>5423</v>
      </c>
      <c r="I1536" s="22" t="s">
        <v>3869</v>
      </c>
      <c r="BY1536" s="15"/>
    </row>
    <row r="1537" spans="1:77">
      <c r="A1537" s="5" t="s">
        <v>1438</v>
      </c>
      <c r="B1537" s="17" t="s">
        <v>3125</v>
      </c>
      <c r="C1537" s="30">
        <v>12</v>
      </c>
      <c r="D1537" s="35">
        <v>0.98</v>
      </c>
      <c r="E1537" s="34">
        <v>13.2</v>
      </c>
      <c r="F1537" s="20">
        <v>54.7</v>
      </c>
      <c r="G1537" s="20">
        <v>58</v>
      </c>
      <c r="H1537" s="21" t="s">
        <v>5424</v>
      </c>
      <c r="I1537" s="22" t="s">
        <v>3869</v>
      </c>
      <c r="BY1537" s="15"/>
    </row>
    <row r="1538" spans="1:77">
      <c r="A1538" s="5" t="s">
        <v>1437</v>
      </c>
      <c r="B1538" s="17" t="s">
        <v>3126</v>
      </c>
      <c r="C1538" s="30">
        <v>12</v>
      </c>
      <c r="D1538" s="35">
        <v>0.98</v>
      </c>
      <c r="E1538" s="34">
        <v>12.5</v>
      </c>
      <c r="F1538" s="20">
        <v>54.7</v>
      </c>
      <c r="G1538" s="20">
        <v>58</v>
      </c>
      <c r="H1538" s="21" t="s">
        <v>5425</v>
      </c>
      <c r="I1538" s="22" t="s">
        <v>3869</v>
      </c>
      <c r="BY1538" s="15"/>
    </row>
    <row r="1539" spans="1:77">
      <c r="A1539" s="5" t="s">
        <v>1436</v>
      </c>
      <c r="B1539" s="17" t="s">
        <v>3127</v>
      </c>
      <c r="C1539" s="30">
        <v>12</v>
      </c>
      <c r="D1539" s="35">
        <v>0.98</v>
      </c>
      <c r="E1539" s="34">
        <v>11.6</v>
      </c>
      <c r="F1539" s="20">
        <v>54.7</v>
      </c>
      <c r="G1539" s="20">
        <v>58</v>
      </c>
      <c r="H1539" s="21" t="s">
        <v>5426</v>
      </c>
      <c r="I1539" s="22" t="s">
        <v>3869</v>
      </c>
      <c r="BY1539" s="15"/>
    </row>
    <row r="1540" spans="1:77">
      <c r="A1540" s="5" t="s">
        <v>1926</v>
      </c>
      <c r="B1540" s="17" t="s">
        <v>3128</v>
      </c>
      <c r="C1540" s="30">
        <v>12</v>
      </c>
      <c r="D1540" s="35">
        <v>0.98</v>
      </c>
      <c r="E1540" s="34">
        <v>14.4</v>
      </c>
      <c r="F1540" s="20">
        <v>54.7</v>
      </c>
      <c r="G1540" s="20">
        <v>58</v>
      </c>
      <c r="H1540" s="21" t="s">
        <v>5427</v>
      </c>
      <c r="I1540" s="22" t="s">
        <v>3869</v>
      </c>
    </row>
    <row r="1541" spans="1:77">
      <c r="A1541" s="5" t="s">
        <v>1927</v>
      </c>
      <c r="B1541" s="17" t="s">
        <v>3129</v>
      </c>
      <c r="C1541" s="30">
        <v>12</v>
      </c>
      <c r="D1541" s="35">
        <v>0.98</v>
      </c>
      <c r="E1541" s="34">
        <v>15.2</v>
      </c>
      <c r="F1541" s="20">
        <v>57.7</v>
      </c>
      <c r="G1541" s="20">
        <v>61</v>
      </c>
      <c r="H1541" s="21" t="s">
        <v>5428</v>
      </c>
      <c r="I1541" s="22" t="s">
        <v>3869</v>
      </c>
    </row>
    <row r="1542" spans="1:77">
      <c r="A1542" s="5" t="s">
        <v>1928</v>
      </c>
      <c r="B1542" s="17" t="s">
        <v>3130</v>
      </c>
      <c r="C1542" s="30">
        <v>12</v>
      </c>
      <c r="D1542" s="35">
        <v>1.23</v>
      </c>
      <c r="E1542" s="34">
        <v>15.7</v>
      </c>
      <c r="F1542" s="20">
        <v>60.7</v>
      </c>
      <c r="G1542" s="20">
        <v>64</v>
      </c>
      <c r="H1542" s="21" t="s">
        <v>5429</v>
      </c>
      <c r="I1542" s="22" t="s">
        <v>3869</v>
      </c>
    </row>
    <row r="1543" spans="1:77">
      <c r="A1543" s="5" t="s">
        <v>1929</v>
      </c>
      <c r="B1543" s="17" t="s">
        <v>3131</v>
      </c>
      <c r="C1543" s="30">
        <v>12</v>
      </c>
      <c r="D1543" s="35">
        <v>1.23</v>
      </c>
      <c r="E1543" s="34">
        <v>16.600000000000001</v>
      </c>
      <c r="F1543" s="20">
        <v>63.7</v>
      </c>
      <c r="G1543" s="20">
        <v>67</v>
      </c>
      <c r="H1543" s="21" t="s">
        <v>5430</v>
      </c>
      <c r="I1543" s="22" t="s">
        <v>3869</v>
      </c>
      <c r="BY1543" s="15"/>
    </row>
    <row r="1544" spans="1:77">
      <c r="A1544" s="5" t="s">
        <v>1930</v>
      </c>
      <c r="B1544" s="17" t="s">
        <v>3132</v>
      </c>
      <c r="C1544" s="30">
        <v>12</v>
      </c>
      <c r="D1544" s="35">
        <v>1.23</v>
      </c>
      <c r="E1544" s="34">
        <v>17.399999999999999</v>
      </c>
      <c r="F1544" s="20">
        <v>66.7</v>
      </c>
      <c r="G1544" s="20">
        <v>70</v>
      </c>
      <c r="H1544" s="21" t="s">
        <v>5431</v>
      </c>
      <c r="I1544" s="22" t="s">
        <v>3869</v>
      </c>
      <c r="BY1544" s="15"/>
    </row>
    <row r="1545" spans="1:77">
      <c r="A1545" s="5" t="s">
        <v>1925</v>
      </c>
      <c r="B1545" s="17" t="s">
        <v>3133</v>
      </c>
      <c r="C1545" s="30">
        <v>12</v>
      </c>
      <c r="D1545" s="35">
        <v>0.98</v>
      </c>
      <c r="E1545" s="34">
        <v>13.8</v>
      </c>
      <c r="F1545" s="20">
        <v>54.7</v>
      </c>
      <c r="G1545" s="20">
        <v>58</v>
      </c>
      <c r="H1545" s="21" t="s">
        <v>5432</v>
      </c>
      <c r="I1545" s="22" t="s">
        <v>3869</v>
      </c>
      <c r="BY1545" s="15"/>
    </row>
    <row r="1546" spans="1:77">
      <c r="A1546" s="5" t="s">
        <v>1924</v>
      </c>
      <c r="B1546" s="17" t="s">
        <v>3134</v>
      </c>
      <c r="C1546" s="30">
        <v>12</v>
      </c>
      <c r="D1546" s="35">
        <v>0.98</v>
      </c>
      <c r="E1546" s="34">
        <v>13.2</v>
      </c>
      <c r="F1546" s="20">
        <v>54.7</v>
      </c>
      <c r="G1546" s="20">
        <v>58</v>
      </c>
      <c r="H1546" s="21" t="s">
        <v>5433</v>
      </c>
      <c r="I1546" s="22" t="s">
        <v>3869</v>
      </c>
      <c r="BY1546" s="15"/>
    </row>
    <row r="1547" spans="1:77">
      <c r="A1547" s="5" t="s">
        <v>1923</v>
      </c>
      <c r="B1547" s="17" t="s">
        <v>3135</v>
      </c>
      <c r="C1547" s="30">
        <v>12</v>
      </c>
      <c r="D1547" s="35">
        <v>0.98</v>
      </c>
      <c r="E1547" s="34">
        <v>12.5</v>
      </c>
      <c r="F1547" s="20">
        <v>54.7</v>
      </c>
      <c r="G1547" s="20">
        <v>58</v>
      </c>
      <c r="H1547" s="21" t="s">
        <v>5434</v>
      </c>
      <c r="I1547" s="22" t="s">
        <v>3869</v>
      </c>
      <c r="BY1547" s="15"/>
    </row>
    <row r="1548" spans="1:77">
      <c r="A1548" s="5" t="s">
        <v>1922</v>
      </c>
      <c r="B1548" s="17" t="s">
        <v>3136</v>
      </c>
      <c r="C1548" s="30">
        <v>12</v>
      </c>
      <c r="D1548" s="35">
        <v>0.98</v>
      </c>
      <c r="E1548" s="34">
        <v>11.6</v>
      </c>
      <c r="F1548" s="20">
        <v>54.7</v>
      </c>
      <c r="G1548" s="20">
        <v>58</v>
      </c>
      <c r="H1548" s="21" t="s">
        <v>5435</v>
      </c>
      <c r="I1548" s="22" t="s">
        <v>3869</v>
      </c>
      <c r="BY1548" s="15"/>
    </row>
    <row r="1549" spans="1:77">
      <c r="A1549" s="5" t="s">
        <v>1449</v>
      </c>
      <c r="B1549" s="17" t="s">
        <v>3137</v>
      </c>
      <c r="C1549" s="30">
        <v>12</v>
      </c>
      <c r="D1549" s="35">
        <v>0.98</v>
      </c>
      <c r="E1549" s="34">
        <v>14.4</v>
      </c>
      <c r="F1549" s="20">
        <v>50.7</v>
      </c>
      <c r="G1549" s="20">
        <v>53.8</v>
      </c>
      <c r="H1549" s="21" t="s">
        <v>5436</v>
      </c>
      <c r="I1549" s="22" t="s">
        <v>3869</v>
      </c>
    </row>
    <row r="1550" spans="1:77">
      <c r="A1550" s="5" t="s">
        <v>1450</v>
      </c>
      <c r="B1550" s="17" t="s">
        <v>3138</v>
      </c>
      <c r="C1550" s="30">
        <v>12</v>
      </c>
      <c r="D1550" s="35">
        <v>0.98</v>
      </c>
      <c r="E1550" s="34">
        <v>15.2</v>
      </c>
      <c r="F1550" s="20">
        <v>53.7</v>
      </c>
      <c r="G1550" s="20">
        <v>56.8</v>
      </c>
      <c r="H1550" s="21" t="s">
        <v>5437</v>
      </c>
      <c r="I1550" s="22" t="s">
        <v>3869</v>
      </c>
    </row>
    <row r="1551" spans="1:77">
      <c r="A1551" s="5" t="s">
        <v>1451</v>
      </c>
      <c r="B1551" s="17" t="s">
        <v>3139</v>
      </c>
      <c r="C1551" s="30">
        <v>12</v>
      </c>
      <c r="D1551" s="35">
        <v>1.23</v>
      </c>
      <c r="E1551" s="34">
        <v>15.7</v>
      </c>
      <c r="F1551" s="20">
        <v>56.7</v>
      </c>
      <c r="G1551" s="20">
        <v>59.8</v>
      </c>
      <c r="H1551" s="21" t="s">
        <v>5438</v>
      </c>
      <c r="I1551" s="22" t="s">
        <v>3869</v>
      </c>
    </row>
    <row r="1552" spans="1:77">
      <c r="A1552" s="5" t="s">
        <v>1452</v>
      </c>
      <c r="B1552" s="17" t="s">
        <v>3140</v>
      </c>
      <c r="C1552" s="30">
        <v>12</v>
      </c>
      <c r="D1552" s="35">
        <v>1.23</v>
      </c>
      <c r="E1552" s="34">
        <v>16.600000000000001</v>
      </c>
      <c r="F1552" s="20">
        <v>59.7</v>
      </c>
      <c r="G1552" s="20">
        <v>62.8</v>
      </c>
      <c r="H1552" s="21" t="s">
        <v>5439</v>
      </c>
      <c r="I1552" s="22" t="s">
        <v>3869</v>
      </c>
    </row>
    <row r="1553" spans="1:77">
      <c r="A1553" s="5" t="s">
        <v>1453</v>
      </c>
      <c r="B1553" s="17" t="s">
        <v>3141</v>
      </c>
      <c r="C1553" s="30">
        <v>12</v>
      </c>
      <c r="D1553" s="35">
        <v>1.23</v>
      </c>
      <c r="E1553" s="34">
        <v>17.399999999999999</v>
      </c>
      <c r="F1553" s="20">
        <v>62.7</v>
      </c>
      <c r="G1553" s="20">
        <v>65.8</v>
      </c>
      <c r="H1553" s="21" t="s">
        <v>5440</v>
      </c>
      <c r="I1553" s="22" t="s">
        <v>3869</v>
      </c>
    </row>
    <row r="1554" spans="1:77">
      <c r="A1554" s="5" t="s">
        <v>1448</v>
      </c>
      <c r="B1554" s="17" t="s">
        <v>3142</v>
      </c>
      <c r="C1554" s="30">
        <v>12</v>
      </c>
      <c r="D1554" s="35">
        <v>0.98</v>
      </c>
      <c r="E1554" s="34">
        <v>13.8</v>
      </c>
      <c r="F1554" s="20">
        <v>50.7</v>
      </c>
      <c r="G1554" s="20">
        <v>53.8</v>
      </c>
      <c r="H1554" s="21" t="s">
        <v>5441</v>
      </c>
      <c r="I1554" s="22" t="s">
        <v>3869</v>
      </c>
    </row>
    <row r="1555" spans="1:77">
      <c r="A1555" s="5" t="s">
        <v>1447</v>
      </c>
      <c r="B1555" s="17" t="s">
        <v>3143</v>
      </c>
      <c r="C1555" s="30">
        <v>12</v>
      </c>
      <c r="D1555" s="35">
        <v>0.98</v>
      </c>
      <c r="E1555" s="34">
        <v>13.2</v>
      </c>
      <c r="F1555" s="20">
        <v>50.7</v>
      </c>
      <c r="G1555" s="20">
        <v>53.8</v>
      </c>
      <c r="H1555" s="21" t="s">
        <v>5442</v>
      </c>
      <c r="I1555" s="22" t="s">
        <v>3869</v>
      </c>
    </row>
    <row r="1556" spans="1:77">
      <c r="A1556" s="5" t="s">
        <v>1446</v>
      </c>
      <c r="B1556" s="17" t="s">
        <v>3144</v>
      </c>
      <c r="C1556" s="30">
        <v>12</v>
      </c>
      <c r="D1556" s="35">
        <v>0.98</v>
      </c>
      <c r="E1556" s="34">
        <v>12.5</v>
      </c>
      <c r="F1556" s="20">
        <v>50.7</v>
      </c>
      <c r="G1556" s="20">
        <v>53.8</v>
      </c>
      <c r="H1556" s="21" t="s">
        <v>5443</v>
      </c>
      <c r="I1556" s="22" t="s">
        <v>3869</v>
      </c>
    </row>
    <row r="1557" spans="1:77">
      <c r="A1557" s="5" t="s">
        <v>1445</v>
      </c>
      <c r="B1557" s="17" t="s">
        <v>3145</v>
      </c>
      <c r="C1557" s="30">
        <v>12</v>
      </c>
      <c r="D1557" s="35">
        <v>0.98</v>
      </c>
      <c r="E1557" s="34">
        <v>11.6</v>
      </c>
      <c r="F1557" s="20">
        <v>50.7</v>
      </c>
      <c r="G1557" s="20">
        <v>53.8</v>
      </c>
      <c r="H1557" s="21" t="s">
        <v>5444</v>
      </c>
      <c r="I1557" s="22" t="s">
        <v>3869</v>
      </c>
    </row>
    <row r="1558" spans="1:77" s="64" customFormat="1">
      <c r="A1558" s="5" t="s">
        <v>779</v>
      </c>
      <c r="B1558" s="17" t="s">
        <v>3146</v>
      </c>
      <c r="C1558" s="30">
        <v>12</v>
      </c>
      <c r="D1558" s="35">
        <v>0.98</v>
      </c>
      <c r="E1558" s="34">
        <v>11.8</v>
      </c>
      <c r="F1558" s="20">
        <v>49.7</v>
      </c>
      <c r="G1558" s="20">
        <v>52.7</v>
      </c>
      <c r="H1558" s="21" t="s">
        <v>5445</v>
      </c>
      <c r="I1558" s="22" t="s">
        <v>3869</v>
      </c>
      <c r="J1558" s="22"/>
      <c r="K1558" s="22"/>
      <c r="L1558" s="22"/>
      <c r="M1558" s="22"/>
      <c r="N1558" s="22"/>
      <c r="O1558" s="22"/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  <c r="AI1558" s="22"/>
      <c r="AJ1558" s="22"/>
      <c r="AK1558" s="22"/>
      <c r="AL1558" s="22"/>
      <c r="AM1558" s="22"/>
      <c r="AN1558" s="22"/>
      <c r="AO1558" s="22"/>
      <c r="AP1558" s="22"/>
      <c r="AQ1558" s="22"/>
      <c r="AR1558" s="22"/>
      <c r="AS1558" s="22"/>
      <c r="AT1558" s="22"/>
      <c r="AU1558" s="22"/>
      <c r="AV1558" s="22"/>
      <c r="AW1558" s="22"/>
      <c r="AX1558" s="22"/>
      <c r="AY1558" s="22"/>
      <c r="AZ1558" s="22"/>
      <c r="BA1558" s="22"/>
      <c r="BB1558" s="22"/>
      <c r="BC1558" s="22"/>
      <c r="BD1558" s="22"/>
      <c r="BE1558" s="22"/>
      <c r="BF1558" s="22"/>
      <c r="BG1558" s="22"/>
      <c r="BH1558" s="22"/>
      <c r="BI1558" s="22"/>
      <c r="BJ1558" s="22"/>
      <c r="BK1558" s="22"/>
      <c r="BL1558" s="22"/>
      <c r="BM1558" s="22"/>
      <c r="BN1558" s="22"/>
      <c r="BO1558" s="22"/>
      <c r="BP1558" s="22"/>
      <c r="BQ1558" s="22"/>
      <c r="BR1558" s="22"/>
      <c r="BS1558" s="22"/>
      <c r="BT1558" s="22"/>
      <c r="BU1558" s="22"/>
      <c r="BV1558" s="22"/>
      <c r="BW1558" s="22"/>
      <c r="BX1558" s="22"/>
      <c r="BY1558" s="22"/>
    </row>
    <row r="1559" spans="1:77">
      <c r="A1559" s="5" t="s">
        <v>780</v>
      </c>
      <c r="B1559" s="17" t="s">
        <v>3147</v>
      </c>
      <c r="C1559" s="30">
        <v>12</v>
      </c>
      <c r="D1559" s="35">
        <v>1.23</v>
      </c>
      <c r="E1559" s="34">
        <v>12</v>
      </c>
      <c r="F1559" s="20">
        <v>52.7</v>
      </c>
      <c r="G1559" s="20">
        <v>55.7</v>
      </c>
      <c r="H1559" s="21" t="s">
        <v>5446</v>
      </c>
      <c r="I1559" s="22" t="s">
        <v>3869</v>
      </c>
      <c r="BY1559" s="15"/>
    </row>
    <row r="1560" spans="1:77">
      <c r="A1560" s="5" t="s">
        <v>781</v>
      </c>
      <c r="B1560" s="17" t="s">
        <v>3148</v>
      </c>
      <c r="C1560" s="30">
        <v>12</v>
      </c>
      <c r="D1560" s="35">
        <v>1.23</v>
      </c>
      <c r="E1560" s="34">
        <v>13.2</v>
      </c>
      <c r="F1560" s="20">
        <v>55.7</v>
      </c>
      <c r="G1560" s="20">
        <v>58.7</v>
      </c>
      <c r="H1560" s="21" t="s">
        <v>5447</v>
      </c>
      <c r="I1560" s="22" t="s">
        <v>3869</v>
      </c>
      <c r="BY1560" s="15"/>
    </row>
    <row r="1561" spans="1:77">
      <c r="A1561" s="5" t="s">
        <v>778</v>
      </c>
      <c r="B1561" s="17" t="s">
        <v>3149</v>
      </c>
      <c r="C1561" s="30">
        <v>12</v>
      </c>
      <c r="D1561" s="35">
        <v>0.98</v>
      </c>
      <c r="E1561" s="34">
        <v>11.8</v>
      </c>
      <c r="F1561" s="20">
        <v>49.7</v>
      </c>
      <c r="G1561" s="20">
        <v>52.7</v>
      </c>
      <c r="H1561" s="21" t="s">
        <v>5448</v>
      </c>
      <c r="I1561" s="22" t="s">
        <v>3869</v>
      </c>
      <c r="BY1561" s="15"/>
    </row>
    <row r="1562" spans="1:77">
      <c r="A1562" s="5" t="s">
        <v>777</v>
      </c>
      <c r="B1562" s="17" t="s">
        <v>3150</v>
      </c>
      <c r="C1562" s="30">
        <v>12</v>
      </c>
      <c r="D1562" s="35">
        <v>0.98</v>
      </c>
      <c r="E1562" s="34">
        <v>11.2</v>
      </c>
      <c r="F1562" s="20">
        <v>49.7</v>
      </c>
      <c r="G1562" s="20">
        <v>52.7</v>
      </c>
      <c r="H1562" s="21" t="s">
        <v>5449</v>
      </c>
      <c r="I1562" s="22" t="s">
        <v>3869</v>
      </c>
      <c r="BY1562" s="15"/>
    </row>
    <row r="1563" spans="1:77">
      <c r="A1563" s="5" t="s">
        <v>776</v>
      </c>
      <c r="B1563" s="17" t="s">
        <v>3151</v>
      </c>
      <c r="C1563" s="30">
        <v>12</v>
      </c>
      <c r="D1563" s="35">
        <v>0.98</v>
      </c>
      <c r="E1563" s="34">
        <v>10.9</v>
      </c>
      <c r="F1563" s="20">
        <v>49.7</v>
      </c>
      <c r="G1563" s="20">
        <v>52.7</v>
      </c>
      <c r="H1563" s="21" t="s">
        <v>5450</v>
      </c>
      <c r="I1563" s="22" t="s">
        <v>3869</v>
      </c>
      <c r="BY1563" s="15"/>
    </row>
    <row r="1564" spans="1:77">
      <c r="A1564" s="5" t="s">
        <v>775</v>
      </c>
      <c r="B1564" s="17" t="s">
        <v>3152</v>
      </c>
      <c r="C1564" s="30">
        <v>12</v>
      </c>
      <c r="D1564" s="35">
        <v>0.98</v>
      </c>
      <c r="E1564" s="34">
        <v>10.8</v>
      </c>
      <c r="F1564" s="20">
        <v>49.7</v>
      </c>
      <c r="G1564" s="20">
        <v>52.7</v>
      </c>
      <c r="H1564" s="21" t="s">
        <v>5451</v>
      </c>
      <c r="I1564" s="22" t="s">
        <v>3869</v>
      </c>
    </row>
    <row r="1565" spans="1:77">
      <c r="A1565" s="5" t="s">
        <v>774</v>
      </c>
      <c r="B1565" s="17" t="s">
        <v>3153</v>
      </c>
      <c r="C1565" s="30">
        <v>12</v>
      </c>
      <c r="D1565" s="35">
        <v>0.98</v>
      </c>
      <c r="E1565" s="34">
        <v>10.6</v>
      </c>
      <c r="F1565" s="20">
        <v>49.7</v>
      </c>
      <c r="G1565" s="20">
        <v>52.7</v>
      </c>
      <c r="H1565" s="21" t="s">
        <v>5452</v>
      </c>
      <c r="I1565" s="22" t="s">
        <v>3869</v>
      </c>
    </row>
    <row r="1566" spans="1:77">
      <c r="A1566" s="5" t="s">
        <v>1023</v>
      </c>
      <c r="B1566" s="17" t="s">
        <v>3154</v>
      </c>
      <c r="C1566" s="30">
        <v>12</v>
      </c>
      <c r="D1566" s="35">
        <v>0.98</v>
      </c>
      <c r="E1566" s="34">
        <v>11.8</v>
      </c>
      <c r="F1566" s="20">
        <v>49.7</v>
      </c>
      <c r="G1566" s="20">
        <v>52.7</v>
      </c>
      <c r="H1566" s="21" t="s">
        <v>5453</v>
      </c>
      <c r="I1566" s="22" t="s">
        <v>3869</v>
      </c>
    </row>
    <row r="1567" spans="1:77">
      <c r="A1567" s="5" t="s">
        <v>1024</v>
      </c>
      <c r="B1567" s="17" t="s">
        <v>3155</v>
      </c>
      <c r="C1567" s="30">
        <v>12</v>
      </c>
      <c r="D1567" s="35">
        <v>1.23</v>
      </c>
      <c r="E1567" s="34">
        <v>12</v>
      </c>
      <c r="F1567" s="20">
        <v>52.7</v>
      </c>
      <c r="G1567" s="20">
        <v>55.7</v>
      </c>
      <c r="H1567" s="21" t="s">
        <v>5454</v>
      </c>
      <c r="I1567" s="22" t="s">
        <v>3869</v>
      </c>
    </row>
    <row r="1568" spans="1:77">
      <c r="A1568" s="5" t="s">
        <v>1025</v>
      </c>
      <c r="B1568" s="17" t="s">
        <v>3156</v>
      </c>
      <c r="C1568" s="30">
        <v>12</v>
      </c>
      <c r="D1568" s="35">
        <v>1.23</v>
      </c>
      <c r="E1568" s="34">
        <v>13.2</v>
      </c>
      <c r="F1568" s="20">
        <v>55.7</v>
      </c>
      <c r="G1568" s="20">
        <v>58.7</v>
      </c>
      <c r="H1568" s="21" t="s">
        <v>5455</v>
      </c>
      <c r="I1568" s="22" t="s">
        <v>3869</v>
      </c>
      <c r="BY1568" s="1"/>
    </row>
    <row r="1569" spans="1:77">
      <c r="A1569" s="5" t="s">
        <v>1022</v>
      </c>
      <c r="B1569" s="17" t="s">
        <v>3157</v>
      </c>
      <c r="C1569" s="30">
        <v>12</v>
      </c>
      <c r="D1569" s="35">
        <v>0.98</v>
      </c>
      <c r="E1569" s="34">
        <v>11.8</v>
      </c>
      <c r="F1569" s="20">
        <v>49.7</v>
      </c>
      <c r="G1569" s="20">
        <v>52.7</v>
      </c>
      <c r="H1569" s="21" t="s">
        <v>5456</v>
      </c>
      <c r="I1569" s="22" t="s">
        <v>3869</v>
      </c>
      <c r="BY1569" s="37"/>
    </row>
    <row r="1570" spans="1:77">
      <c r="A1570" s="5" t="s">
        <v>1021</v>
      </c>
      <c r="B1570" s="17" t="s">
        <v>3158</v>
      </c>
      <c r="C1570" s="30">
        <v>12</v>
      </c>
      <c r="D1570" s="35">
        <v>0.98</v>
      </c>
      <c r="E1570" s="34">
        <v>11.2</v>
      </c>
      <c r="F1570" s="20">
        <v>49.7</v>
      </c>
      <c r="G1570" s="20">
        <v>52.7</v>
      </c>
      <c r="H1570" s="21" t="s">
        <v>5457</v>
      </c>
      <c r="I1570" s="22" t="s">
        <v>3869</v>
      </c>
      <c r="BY1570" s="37"/>
    </row>
    <row r="1571" spans="1:77">
      <c r="A1571" s="5" t="s">
        <v>1020</v>
      </c>
      <c r="B1571" s="17" t="s">
        <v>3159</v>
      </c>
      <c r="C1571" s="30">
        <v>12</v>
      </c>
      <c r="D1571" s="35">
        <v>0.98</v>
      </c>
      <c r="E1571" s="34">
        <v>10.9</v>
      </c>
      <c r="F1571" s="20">
        <v>49.7</v>
      </c>
      <c r="G1571" s="20">
        <v>52.7</v>
      </c>
      <c r="H1571" s="21" t="s">
        <v>5458</v>
      </c>
      <c r="I1571" s="22" t="s">
        <v>3869</v>
      </c>
      <c r="BY1571" s="1"/>
    </row>
    <row r="1572" spans="1:77">
      <c r="A1572" s="5" t="s">
        <v>1019</v>
      </c>
      <c r="B1572" s="17" t="s">
        <v>3160</v>
      </c>
      <c r="C1572" s="30">
        <v>12</v>
      </c>
      <c r="D1572" s="35">
        <v>0.98</v>
      </c>
      <c r="E1572" s="34">
        <v>10.8</v>
      </c>
      <c r="F1572" s="20">
        <v>49.7</v>
      </c>
      <c r="G1572" s="20">
        <v>52.7</v>
      </c>
      <c r="H1572" s="21" t="s">
        <v>5459</v>
      </c>
      <c r="I1572" s="22" t="s">
        <v>3869</v>
      </c>
      <c r="BY1572" s="37"/>
    </row>
    <row r="1573" spans="1:77">
      <c r="A1573" s="5" t="s">
        <v>1018</v>
      </c>
      <c r="B1573" s="17" t="s">
        <v>3161</v>
      </c>
      <c r="C1573" s="30">
        <v>12</v>
      </c>
      <c r="D1573" s="35">
        <v>0.98</v>
      </c>
      <c r="E1573" s="34">
        <v>10.6</v>
      </c>
      <c r="F1573" s="20">
        <v>49.7</v>
      </c>
      <c r="G1573" s="20">
        <v>52.7</v>
      </c>
      <c r="H1573" s="21" t="s">
        <v>5460</v>
      </c>
      <c r="I1573" s="22" t="s">
        <v>3869</v>
      </c>
      <c r="BY1573" s="37"/>
    </row>
    <row r="1574" spans="1:77">
      <c r="A1574" s="5" t="s">
        <v>1015</v>
      </c>
      <c r="B1574" s="17" t="s">
        <v>3162</v>
      </c>
      <c r="C1574" s="30">
        <v>12</v>
      </c>
      <c r="D1574" s="35">
        <v>0.98</v>
      </c>
      <c r="E1574" s="34">
        <v>11.8</v>
      </c>
      <c r="F1574" s="20">
        <v>49.7</v>
      </c>
      <c r="G1574" s="20">
        <v>52.7</v>
      </c>
      <c r="H1574" s="21" t="s">
        <v>5461</v>
      </c>
      <c r="I1574" s="22" t="s">
        <v>3869</v>
      </c>
      <c r="BY1574" s="37"/>
    </row>
    <row r="1575" spans="1:77">
      <c r="A1575" s="5" t="s">
        <v>1016</v>
      </c>
      <c r="B1575" s="17" t="s">
        <v>3163</v>
      </c>
      <c r="C1575" s="30">
        <v>12</v>
      </c>
      <c r="D1575" s="35">
        <v>1.23</v>
      </c>
      <c r="E1575" s="34">
        <v>12</v>
      </c>
      <c r="F1575" s="20">
        <v>52.7</v>
      </c>
      <c r="G1575" s="20">
        <v>55.7</v>
      </c>
      <c r="H1575" s="21" t="s">
        <v>5462</v>
      </c>
      <c r="I1575" s="22" t="s">
        <v>3869</v>
      </c>
    </row>
    <row r="1576" spans="1:77">
      <c r="A1576" s="5" t="s">
        <v>1017</v>
      </c>
      <c r="B1576" s="17" t="s">
        <v>3164</v>
      </c>
      <c r="C1576" s="30">
        <v>12</v>
      </c>
      <c r="D1576" s="35">
        <v>1.23</v>
      </c>
      <c r="E1576" s="34">
        <v>13.2</v>
      </c>
      <c r="F1576" s="20">
        <v>55.7</v>
      </c>
      <c r="G1576" s="20">
        <v>58.7</v>
      </c>
      <c r="H1576" s="21" t="s">
        <v>5463</v>
      </c>
      <c r="I1576" s="22" t="s">
        <v>3869</v>
      </c>
    </row>
    <row r="1577" spans="1:77">
      <c r="A1577" s="5" t="s">
        <v>1014</v>
      </c>
      <c r="B1577" s="17" t="s">
        <v>3165</v>
      </c>
      <c r="C1577" s="30">
        <v>12</v>
      </c>
      <c r="D1577" s="35">
        <v>0.98</v>
      </c>
      <c r="E1577" s="34">
        <v>11.8</v>
      </c>
      <c r="F1577" s="20">
        <v>49.7</v>
      </c>
      <c r="G1577" s="20">
        <v>52.7</v>
      </c>
      <c r="H1577" s="21" t="s">
        <v>5464</v>
      </c>
      <c r="I1577" s="22" t="s">
        <v>3869</v>
      </c>
      <c r="BY1577" s="56"/>
    </row>
    <row r="1578" spans="1:77">
      <c r="A1578" s="5" t="s">
        <v>1013</v>
      </c>
      <c r="B1578" s="17" t="s">
        <v>3166</v>
      </c>
      <c r="C1578" s="30">
        <v>12</v>
      </c>
      <c r="D1578" s="35">
        <v>0.98</v>
      </c>
      <c r="E1578" s="34">
        <v>11.2</v>
      </c>
      <c r="F1578" s="20">
        <v>49.7</v>
      </c>
      <c r="G1578" s="20">
        <v>52.7</v>
      </c>
      <c r="H1578" s="21" t="s">
        <v>5465</v>
      </c>
      <c r="I1578" s="22" t="s">
        <v>3869</v>
      </c>
      <c r="BY1578" s="56"/>
    </row>
    <row r="1579" spans="1:77">
      <c r="A1579" s="5" t="s">
        <v>1012</v>
      </c>
      <c r="B1579" s="17" t="s">
        <v>3167</v>
      </c>
      <c r="C1579" s="30">
        <v>12</v>
      </c>
      <c r="D1579" s="35">
        <v>0.98</v>
      </c>
      <c r="E1579" s="34">
        <v>10.9</v>
      </c>
      <c r="F1579" s="20">
        <v>49.7</v>
      </c>
      <c r="G1579" s="20">
        <v>52.7</v>
      </c>
      <c r="H1579" s="21" t="s">
        <v>5466</v>
      </c>
      <c r="I1579" s="22" t="s">
        <v>3869</v>
      </c>
      <c r="BY1579" s="56"/>
    </row>
    <row r="1580" spans="1:77">
      <c r="A1580" s="5" t="s">
        <v>1011</v>
      </c>
      <c r="B1580" s="17" t="s">
        <v>3168</v>
      </c>
      <c r="C1580" s="30">
        <v>12</v>
      </c>
      <c r="D1580" s="35">
        <v>0.98</v>
      </c>
      <c r="E1580" s="34">
        <v>10.8</v>
      </c>
      <c r="F1580" s="20">
        <v>49.7</v>
      </c>
      <c r="G1580" s="20">
        <v>52.7</v>
      </c>
      <c r="H1580" s="21" t="s">
        <v>5467</v>
      </c>
      <c r="I1580" s="22" t="s">
        <v>3869</v>
      </c>
      <c r="BY1580" s="56"/>
    </row>
    <row r="1581" spans="1:77">
      <c r="A1581" s="5" t="s">
        <v>1010</v>
      </c>
      <c r="B1581" s="17" t="s">
        <v>3169</v>
      </c>
      <c r="C1581" s="30">
        <v>12</v>
      </c>
      <c r="D1581" s="35">
        <v>0.98</v>
      </c>
      <c r="E1581" s="34">
        <v>10.6</v>
      </c>
      <c r="F1581" s="20">
        <v>49.7</v>
      </c>
      <c r="G1581" s="20">
        <v>52.7</v>
      </c>
      <c r="H1581" s="21" t="s">
        <v>5468</v>
      </c>
      <c r="I1581" s="22" t="s">
        <v>3869</v>
      </c>
      <c r="BY1581" s="56"/>
    </row>
    <row r="1582" spans="1:77">
      <c r="A1582" s="5" t="s">
        <v>787</v>
      </c>
      <c r="B1582" s="17" t="s">
        <v>3170</v>
      </c>
      <c r="C1582" s="30">
        <v>12</v>
      </c>
      <c r="D1582" s="35">
        <v>0.98</v>
      </c>
      <c r="E1582" s="34">
        <v>11.8</v>
      </c>
      <c r="F1582" s="20">
        <v>45.9</v>
      </c>
      <c r="G1582" s="20">
        <v>48.7</v>
      </c>
      <c r="H1582" s="21" t="s">
        <v>5469</v>
      </c>
      <c r="I1582" s="22" t="s">
        <v>3869</v>
      </c>
    </row>
    <row r="1583" spans="1:77">
      <c r="A1583" s="5" t="s">
        <v>788</v>
      </c>
      <c r="B1583" s="17" t="s">
        <v>3171</v>
      </c>
      <c r="C1583" s="30">
        <v>12</v>
      </c>
      <c r="D1583" s="35">
        <v>1.23</v>
      </c>
      <c r="E1583" s="34">
        <v>12</v>
      </c>
      <c r="F1583" s="20">
        <v>48.9</v>
      </c>
      <c r="G1583" s="20">
        <v>51.7</v>
      </c>
      <c r="H1583" s="21" t="s">
        <v>5470</v>
      </c>
      <c r="I1583" s="22" t="s">
        <v>3869</v>
      </c>
    </row>
    <row r="1584" spans="1:77">
      <c r="A1584" s="5" t="s">
        <v>789</v>
      </c>
      <c r="B1584" s="17" t="s">
        <v>3172</v>
      </c>
      <c r="C1584" s="30">
        <v>12</v>
      </c>
      <c r="D1584" s="35">
        <v>1.23</v>
      </c>
      <c r="E1584" s="34">
        <v>13.2</v>
      </c>
      <c r="F1584" s="20">
        <v>51.9</v>
      </c>
      <c r="G1584" s="20">
        <v>54.7</v>
      </c>
      <c r="H1584" s="21" t="s">
        <v>5471</v>
      </c>
      <c r="I1584" s="22" t="s">
        <v>3869</v>
      </c>
    </row>
    <row r="1585" spans="1:77">
      <c r="A1585" s="5" t="s">
        <v>786</v>
      </c>
      <c r="B1585" s="17" t="s">
        <v>3173</v>
      </c>
      <c r="C1585" s="30">
        <v>12</v>
      </c>
      <c r="D1585" s="35">
        <v>0.98</v>
      </c>
      <c r="E1585" s="34">
        <v>11.8</v>
      </c>
      <c r="F1585" s="20">
        <v>45.9</v>
      </c>
      <c r="G1585" s="20">
        <v>48.7</v>
      </c>
      <c r="H1585" s="21" t="s">
        <v>5472</v>
      </c>
      <c r="I1585" s="22" t="s">
        <v>3869</v>
      </c>
    </row>
    <row r="1586" spans="1:77">
      <c r="A1586" s="5" t="s">
        <v>785</v>
      </c>
      <c r="B1586" s="17" t="s">
        <v>3174</v>
      </c>
      <c r="C1586" s="30">
        <v>12</v>
      </c>
      <c r="D1586" s="35">
        <v>0.98</v>
      </c>
      <c r="E1586" s="34">
        <v>11.2</v>
      </c>
      <c r="F1586" s="20">
        <v>45.9</v>
      </c>
      <c r="G1586" s="20">
        <v>48.7</v>
      </c>
      <c r="H1586" s="21" t="s">
        <v>5473</v>
      </c>
      <c r="I1586" s="22" t="s">
        <v>3869</v>
      </c>
    </row>
    <row r="1587" spans="1:77">
      <c r="A1587" s="5" t="s">
        <v>784</v>
      </c>
      <c r="B1587" s="17" t="s">
        <v>3175</v>
      </c>
      <c r="C1587" s="30">
        <v>12</v>
      </c>
      <c r="D1587" s="35">
        <v>0.98</v>
      </c>
      <c r="E1587" s="34">
        <v>10.9</v>
      </c>
      <c r="F1587" s="20">
        <v>45.9</v>
      </c>
      <c r="G1587" s="20">
        <v>48.7</v>
      </c>
      <c r="H1587" s="21" t="s">
        <v>5474</v>
      </c>
      <c r="I1587" s="22" t="s">
        <v>3869</v>
      </c>
    </row>
    <row r="1588" spans="1:77">
      <c r="A1588" s="5" t="s">
        <v>783</v>
      </c>
      <c r="B1588" s="17" t="s">
        <v>3176</v>
      </c>
      <c r="C1588" s="30">
        <v>12</v>
      </c>
      <c r="D1588" s="35">
        <v>0.98</v>
      </c>
      <c r="E1588" s="34">
        <v>10.8</v>
      </c>
      <c r="F1588" s="20">
        <v>45.9</v>
      </c>
      <c r="G1588" s="20">
        <v>48.7</v>
      </c>
      <c r="H1588" s="21" t="s">
        <v>5475</v>
      </c>
      <c r="I1588" s="22" t="s">
        <v>3869</v>
      </c>
    </row>
    <row r="1589" spans="1:77">
      <c r="A1589" s="5" t="s">
        <v>782</v>
      </c>
      <c r="B1589" s="17" t="s">
        <v>3177</v>
      </c>
      <c r="C1589" s="30">
        <v>12</v>
      </c>
      <c r="D1589" s="35">
        <v>0.98</v>
      </c>
      <c r="E1589" s="34">
        <v>10.6</v>
      </c>
      <c r="F1589" s="20">
        <v>45.9</v>
      </c>
      <c r="G1589" s="20">
        <v>48.7</v>
      </c>
      <c r="H1589" s="21" t="s">
        <v>5476</v>
      </c>
      <c r="I1589" s="22" t="s">
        <v>3869</v>
      </c>
    </row>
    <row r="1590" spans="1:77">
      <c r="A1590" s="4" t="s">
        <v>811</v>
      </c>
      <c r="B1590" s="17" t="s">
        <v>3178</v>
      </c>
      <c r="C1590" s="30">
        <v>12</v>
      </c>
      <c r="D1590" s="35">
        <v>0.98</v>
      </c>
      <c r="E1590" s="34">
        <v>12.2</v>
      </c>
      <c r="F1590" s="20">
        <v>57.3</v>
      </c>
      <c r="G1590" s="20">
        <v>60.8</v>
      </c>
      <c r="H1590" s="21" t="s">
        <v>5477</v>
      </c>
      <c r="I1590" s="22" t="s">
        <v>3869</v>
      </c>
    </row>
    <row r="1591" spans="1:77">
      <c r="A1591" s="4" t="s">
        <v>812</v>
      </c>
      <c r="B1591" s="17" t="s">
        <v>3179</v>
      </c>
      <c r="C1591" s="30">
        <v>12</v>
      </c>
      <c r="D1591" s="35">
        <v>1.23</v>
      </c>
      <c r="E1591" s="34">
        <v>12.5</v>
      </c>
      <c r="F1591" s="20">
        <v>60.3</v>
      </c>
      <c r="G1591" s="20">
        <v>63.8</v>
      </c>
      <c r="H1591" s="21" t="s">
        <v>5478</v>
      </c>
      <c r="I1591" s="22" t="s">
        <v>3869</v>
      </c>
    </row>
    <row r="1592" spans="1:77">
      <c r="A1592" s="4" t="s">
        <v>813</v>
      </c>
      <c r="B1592" s="17" t="s">
        <v>3180</v>
      </c>
      <c r="C1592" s="30">
        <v>12</v>
      </c>
      <c r="D1592" s="35">
        <v>1.23</v>
      </c>
      <c r="E1592" s="34">
        <v>13.7</v>
      </c>
      <c r="F1592" s="20">
        <v>63.3</v>
      </c>
      <c r="G1592" s="20">
        <v>66.8</v>
      </c>
      <c r="H1592" s="21" t="s">
        <v>5479</v>
      </c>
      <c r="I1592" s="22" t="s">
        <v>3869</v>
      </c>
    </row>
    <row r="1593" spans="1:77">
      <c r="A1593" s="4" t="s">
        <v>810</v>
      </c>
      <c r="B1593" s="17" t="s">
        <v>3181</v>
      </c>
      <c r="C1593" s="30">
        <v>12</v>
      </c>
      <c r="D1593" s="35">
        <v>0.98</v>
      </c>
      <c r="E1593" s="34">
        <v>12.2</v>
      </c>
      <c r="F1593" s="20">
        <v>57.3</v>
      </c>
      <c r="G1593" s="20">
        <v>60.8</v>
      </c>
      <c r="H1593" s="21" t="s">
        <v>5480</v>
      </c>
      <c r="I1593" s="22" t="s">
        <v>3869</v>
      </c>
    </row>
    <row r="1594" spans="1:77">
      <c r="A1594" s="4" t="s">
        <v>809</v>
      </c>
      <c r="B1594" s="17" t="s">
        <v>3182</v>
      </c>
      <c r="C1594" s="30">
        <v>12</v>
      </c>
      <c r="D1594" s="35">
        <v>0.98</v>
      </c>
      <c r="E1594" s="34">
        <v>11.6</v>
      </c>
      <c r="F1594" s="20">
        <v>57.3</v>
      </c>
      <c r="G1594" s="20">
        <v>60.8</v>
      </c>
      <c r="H1594" s="21" t="s">
        <v>5481</v>
      </c>
      <c r="I1594" s="22" t="s">
        <v>3869</v>
      </c>
    </row>
    <row r="1595" spans="1:77">
      <c r="A1595" s="4" t="s">
        <v>808</v>
      </c>
      <c r="B1595" s="17" t="s">
        <v>3183</v>
      </c>
      <c r="C1595" s="30">
        <v>12</v>
      </c>
      <c r="D1595" s="35">
        <v>0.98</v>
      </c>
      <c r="E1595" s="34">
        <v>11.4</v>
      </c>
      <c r="F1595" s="20">
        <v>57.3</v>
      </c>
      <c r="G1595" s="20">
        <v>60.8</v>
      </c>
      <c r="H1595" s="21" t="s">
        <v>5482</v>
      </c>
      <c r="I1595" s="22" t="s">
        <v>3869</v>
      </c>
    </row>
    <row r="1596" spans="1:77">
      <c r="A1596" s="4" t="s">
        <v>807</v>
      </c>
      <c r="B1596" s="17" t="s">
        <v>3184</v>
      </c>
      <c r="C1596" s="30">
        <v>12</v>
      </c>
      <c r="D1596" s="35">
        <v>0.98</v>
      </c>
      <c r="E1596" s="34">
        <v>11.2</v>
      </c>
      <c r="F1596" s="20">
        <v>57.3</v>
      </c>
      <c r="G1596" s="20">
        <v>60.8</v>
      </c>
      <c r="H1596" s="21" t="s">
        <v>5483</v>
      </c>
      <c r="I1596" s="22" t="s">
        <v>3869</v>
      </c>
    </row>
    <row r="1597" spans="1:77">
      <c r="A1597" s="4" t="s">
        <v>806</v>
      </c>
      <c r="B1597" s="17" t="s">
        <v>3185</v>
      </c>
      <c r="C1597" s="30">
        <v>12</v>
      </c>
      <c r="D1597" s="35">
        <v>0.98</v>
      </c>
      <c r="E1597" s="34">
        <v>11</v>
      </c>
      <c r="F1597" s="20">
        <v>57.3</v>
      </c>
      <c r="G1597" s="20">
        <v>60.8</v>
      </c>
      <c r="H1597" s="21" t="s">
        <v>5484</v>
      </c>
      <c r="I1597" s="22" t="s">
        <v>3869</v>
      </c>
    </row>
    <row r="1598" spans="1:77">
      <c r="A1598" s="4" t="s">
        <v>819</v>
      </c>
      <c r="B1598" s="17" t="s">
        <v>3186</v>
      </c>
      <c r="C1598" s="30">
        <v>12</v>
      </c>
      <c r="D1598" s="35">
        <v>0.98</v>
      </c>
      <c r="E1598" s="34">
        <v>12.2</v>
      </c>
      <c r="F1598" s="20">
        <v>53.4</v>
      </c>
      <c r="G1598" s="20">
        <v>56.7</v>
      </c>
      <c r="H1598" s="21" t="s">
        <v>5485</v>
      </c>
      <c r="I1598" s="22" t="s">
        <v>3869</v>
      </c>
    </row>
    <row r="1599" spans="1:77">
      <c r="A1599" s="4" t="s">
        <v>820</v>
      </c>
      <c r="B1599" s="17" t="s">
        <v>3187</v>
      </c>
      <c r="C1599" s="30">
        <v>12</v>
      </c>
      <c r="D1599" s="35">
        <v>1.23</v>
      </c>
      <c r="E1599" s="34">
        <v>12.5</v>
      </c>
      <c r="F1599" s="20">
        <v>56.4</v>
      </c>
      <c r="G1599" s="20">
        <v>59.7</v>
      </c>
      <c r="H1599" s="21" t="s">
        <v>5486</v>
      </c>
      <c r="I1599" s="22" t="s">
        <v>3869</v>
      </c>
    </row>
    <row r="1600" spans="1:77">
      <c r="A1600" s="4" t="s">
        <v>821</v>
      </c>
      <c r="B1600" s="17" t="s">
        <v>3188</v>
      </c>
      <c r="C1600" s="30">
        <v>12</v>
      </c>
      <c r="D1600" s="35">
        <v>1.23</v>
      </c>
      <c r="E1600" s="34">
        <v>13.7</v>
      </c>
      <c r="F1600" s="20">
        <v>59.4</v>
      </c>
      <c r="G1600" s="20">
        <v>62.7</v>
      </c>
      <c r="H1600" s="21" t="s">
        <v>5487</v>
      </c>
      <c r="I1600" s="22" t="s">
        <v>3869</v>
      </c>
      <c r="BY1600" s="15"/>
    </row>
    <row r="1601" spans="1:77">
      <c r="A1601" s="4" t="s">
        <v>818</v>
      </c>
      <c r="B1601" s="17" t="s">
        <v>3189</v>
      </c>
      <c r="C1601" s="30">
        <v>12</v>
      </c>
      <c r="D1601" s="35">
        <v>0.98</v>
      </c>
      <c r="E1601" s="34">
        <v>12.2</v>
      </c>
      <c r="F1601" s="20">
        <v>53.4</v>
      </c>
      <c r="G1601" s="20">
        <v>56.7</v>
      </c>
      <c r="H1601" s="21" t="s">
        <v>5488</v>
      </c>
      <c r="I1601" s="22" t="s">
        <v>3869</v>
      </c>
      <c r="J1601" s="64"/>
      <c r="K1601" s="64"/>
      <c r="L1601" s="64"/>
      <c r="M1601" s="64"/>
      <c r="N1601" s="64"/>
      <c r="O1601" s="64"/>
      <c r="P1601" s="64"/>
      <c r="Q1601" s="64"/>
      <c r="R1601" s="64"/>
      <c r="S1601" s="64"/>
      <c r="T1601" s="64"/>
      <c r="U1601" s="64"/>
      <c r="V1601" s="64"/>
      <c r="W1601" s="64"/>
      <c r="X1601" s="64"/>
      <c r="Y1601" s="64"/>
      <c r="Z1601" s="64"/>
      <c r="AA1601" s="64"/>
      <c r="AB1601" s="64"/>
      <c r="AC1601" s="64"/>
      <c r="AD1601" s="64"/>
      <c r="AE1601" s="64"/>
      <c r="AF1601" s="64"/>
      <c r="AG1601" s="64"/>
      <c r="AH1601" s="64"/>
      <c r="AI1601" s="64"/>
      <c r="AJ1601" s="64"/>
      <c r="AK1601" s="64"/>
      <c r="AL1601" s="64"/>
      <c r="AM1601" s="64"/>
      <c r="AN1601" s="64"/>
      <c r="AO1601" s="64"/>
      <c r="AP1601" s="64"/>
      <c r="AQ1601" s="64"/>
      <c r="AR1601" s="64"/>
      <c r="AS1601" s="64"/>
      <c r="AT1601" s="64"/>
      <c r="AU1601" s="64"/>
      <c r="AV1601" s="64"/>
      <c r="AW1601" s="64"/>
      <c r="AX1601" s="64"/>
      <c r="AY1601" s="64"/>
      <c r="AZ1601" s="64"/>
      <c r="BA1601" s="64"/>
      <c r="BB1601" s="64"/>
      <c r="BC1601" s="64"/>
      <c r="BD1601" s="64"/>
      <c r="BE1601" s="64"/>
      <c r="BF1601" s="64"/>
      <c r="BG1601" s="64"/>
      <c r="BH1601" s="64"/>
      <c r="BI1601" s="64"/>
      <c r="BJ1601" s="64"/>
      <c r="BK1601" s="64"/>
      <c r="BL1601" s="64"/>
      <c r="BM1601" s="64"/>
      <c r="BN1601" s="64"/>
      <c r="BO1601" s="64"/>
      <c r="BP1601" s="64"/>
      <c r="BQ1601" s="64"/>
      <c r="BR1601" s="64"/>
      <c r="BS1601" s="64"/>
      <c r="BT1601" s="64"/>
      <c r="BU1601" s="64"/>
      <c r="BV1601" s="64"/>
      <c r="BW1601" s="64"/>
      <c r="BX1601" s="64"/>
      <c r="BY1601" s="15"/>
    </row>
    <row r="1602" spans="1:77">
      <c r="A1602" s="4" t="s">
        <v>817</v>
      </c>
      <c r="B1602" s="17" t="s">
        <v>3190</v>
      </c>
      <c r="C1602" s="30">
        <v>12</v>
      </c>
      <c r="D1602" s="35">
        <v>0.98</v>
      </c>
      <c r="E1602" s="34">
        <v>11.6</v>
      </c>
      <c r="F1602" s="20">
        <v>53.4</v>
      </c>
      <c r="G1602" s="20">
        <v>56.7</v>
      </c>
      <c r="H1602" s="21" t="s">
        <v>5489</v>
      </c>
      <c r="I1602" s="22" t="s">
        <v>3869</v>
      </c>
      <c r="BY1602" s="15"/>
    </row>
    <row r="1603" spans="1:77">
      <c r="A1603" s="4" t="s">
        <v>816</v>
      </c>
      <c r="B1603" s="17" t="s">
        <v>3191</v>
      </c>
      <c r="C1603" s="30">
        <v>12</v>
      </c>
      <c r="D1603" s="35">
        <v>0.98</v>
      </c>
      <c r="E1603" s="34">
        <v>11.4</v>
      </c>
      <c r="F1603" s="20">
        <v>53.4</v>
      </c>
      <c r="G1603" s="20">
        <v>56.7</v>
      </c>
      <c r="H1603" s="21" t="s">
        <v>5490</v>
      </c>
      <c r="I1603" s="22" t="s">
        <v>3869</v>
      </c>
    </row>
    <row r="1604" spans="1:77">
      <c r="A1604" s="4" t="s">
        <v>815</v>
      </c>
      <c r="B1604" s="17" t="s">
        <v>3192</v>
      </c>
      <c r="C1604" s="30">
        <v>12</v>
      </c>
      <c r="D1604" s="35">
        <v>0.98</v>
      </c>
      <c r="E1604" s="34">
        <v>11.2</v>
      </c>
      <c r="F1604" s="20">
        <v>53.4</v>
      </c>
      <c r="G1604" s="20">
        <v>56.7</v>
      </c>
      <c r="H1604" s="21" t="s">
        <v>5491</v>
      </c>
      <c r="I1604" s="22" t="s">
        <v>3869</v>
      </c>
    </row>
    <row r="1605" spans="1:77">
      <c r="A1605" s="4" t="s">
        <v>814</v>
      </c>
      <c r="B1605" s="17" t="s">
        <v>3193</v>
      </c>
      <c r="C1605" s="30">
        <v>12</v>
      </c>
      <c r="D1605" s="35">
        <v>0.98</v>
      </c>
      <c r="E1605" s="34">
        <v>11</v>
      </c>
      <c r="F1605" s="20">
        <v>53.4</v>
      </c>
      <c r="G1605" s="20">
        <v>56.7</v>
      </c>
      <c r="H1605" s="21" t="s">
        <v>5492</v>
      </c>
      <c r="I1605" s="22" t="s">
        <v>3869</v>
      </c>
    </row>
    <row r="1606" spans="1:77">
      <c r="A1606" s="5" t="s">
        <v>795</v>
      </c>
      <c r="B1606" s="17" t="s">
        <v>3194</v>
      </c>
      <c r="C1606" s="30">
        <v>12</v>
      </c>
      <c r="D1606" s="35">
        <v>0.98</v>
      </c>
      <c r="E1606" s="34">
        <v>10.6</v>
      </c>
      <c r="F1606" s="20">
        <v>48.3</v>
      </c>
      <c r="G1606" s="20">
        <v>51.2</v>
      </c>
      <c r="H1606" s="21" t="s">
        <v>5493</v>
      </c>
      <c r="I1606" s="22" t="s">
        <v>3869</v>
      </c>
    </row>
    <row r="1607" spans="1:77" s="64" customFormat="1">
      <c r="A1607" s="5" t="s">
        <v>796</v>
      </c>
      <c r="B1607" s="17" t="s">
        <v>3195</v>
      </c>
      <c r="C1607" s="30">
        <v>12</v>
      </c>
      <c r="D1607" s="35">
        <v>1.23</v>
      </c>
      <c r="E1607" s="34">
        <v>10.8</v>
      </c>
      <c r="F1607" s="20">
        <v>51.3</v>
      </c>
      <c r="G1607" s="20">
        <v>54.2</v>
      </c>
      <c r="H1607" s="21" t="s">
        <v>5494</v>
      </c>
      <c r="I1607" s="22" t="s">
        <v>3869</v>
      </c>
      <c r="J1607" s="22"/>
      <c r="K1607" s="22"/>
      <c r="L1607" s="22"/>
      <c r="M1607" s="22"/>
      <c r="N1607" s="22"/>
      <c r="O1607" s="22"/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/>
      <c r="AH1607" s="22"/>
      <c r="AI1607" s="22"/>
      <c r="AJ1607" s="22"/>
      <c r="AK1607" s="22"/>
      <c r="AL1607" s="22"/>
      <c r="AM1607" s="22"/>
      <c r="AN1607" s="22"/>
      <c r="AO1607" s="22"/>
      <c r="AP1607" s="22"/>
      <c r="AQ1607" s="22"/>
      <c r="AR1607" s="22"/>
      <c r="AS1607" s="22"/>
      <c r="AT1607" s="22"/>
      <c r="AU1607" s="22"/>
      <c r="AV1607" s="22"/>
      <c r="AW1607" s="22"/>
      <c r="AX1607" s="22"/>
      <c r="AY1607" s="22"/>
      <c r="AZ1607" s="22"/>
      <c r="BA1607" s="22"/>
      <c r="BB1607" s="22"/>
      <c r="BC1607" s="22"/>
      <c r="BD1607" s="22"/>
      <c r="BE1607" s="22"/>
      <c r="BF1607" s="22"/>
      <c r="BG1607" s="22"/>
      <c r="BH1607" s="22"/>
      <c r="BI1607" s="22"/>
      <c r="BJ1607" s="22"/>
      <c r="BK1607" s="22"/>
      <c r="BL1607" s="22"/>
      <c r="BM1607" s="22"/>
      <c r="BN1607" s="22"/>
      <c r="BO1607" s="22"/>
      <c r="BP1607" s="22"/>
      <c r="BQ1607" s="22"/>
      <c r="BR1607" s="22"/>
      <c r="BS1607" s="22"/>
      <c r="BT1607" s="22"/>
      <c r="BU1607" s="22"/>
      <c r="BV1607" s="22"/>
      <c r="BW1607" s="22"/>
      <c r="BX1607" s="22"/>
      <c r="BY1607" s="22"/>
    </row>
    <row r="1608" spans="1:77">
      <c r="A1608" s="5" t="s">
        <v>797</v>
      </c>
      <c r="B1608" s="17" t="s">
        <v>3196</v>
      </c>
      <c r="C1608" s="30">
        <v>12</v>
      </c>
      <c r="D1608" s="35">
        <v>1.23</v>
      </c>
      <c r="E1608" s="34">
        <v>11.9</v>
      </c>
      <c r="F1608" s="20">
        <v>54.3</v>
      </c>
      <c r="G1608" s="20">
        <v>57.2</v>
      </c>
      <c r="H1608" s="21" t="s">
        <v>5495</v>
      </c>
      <c r="I1608" s="22" t="s">
        <v>3869</v>
      </c>
    </row>
    <row r="1609" spans="1:77">
      <c r="A1609" s="5" t="s">
        <v>794</v>
      </c>
      <c r="B1609" s="17" t="s">
        <v>3197</v>
      </c>
      <c r="C1609" s="30">
        <v>12</v>
      </c>
      <c r="D1609" s="35">
        <v>0.98</v>
      </c>
      <c r="E1609" s="34">
        <v>10.6</v>
      </c>
      <c r="F1609" s="20">
        <v>48.3</v>
      </c>
      <c r="G1609" s="20">
        <v>51.2</v>
      </c>
      <c r="H1609" s="21" t="s">
        <v>5496</v>
      </c>
      <c r="I1609" s="22" t="s">
        <v>3869</v>
      </c>
    </row>
    <row r="1610" spans="1:77">
      <c r="A1610" s="5" t="s">
        <v>793</v>
      </c>
      <c r="B1610" s="17" t="s">
        <v>3198</v>
      </c>
      <c r="C1610" s="30">
        <v>12</v>
      </c>
      <c r="D1610" s="35">
        <v>0.98</v>
      </c>
      <c r="E1610" s="34">
        <v>10</v>
      </c>
      <c r="F1610" s="20">
        <v>48.3</v>
      </c>
      <c r="G1610" s="20">
        <v>51.2</v>
      </c>
      <c r="H1610" s="21" t="s">
        <v>5497</v>
      </c>
      <c r="I1610" s="22" t="s">
        <v>3869</v>
      </c>
    </row>
    <row r="1611" spans="1:77">
      <c r="A1611" s="5" t="s">
        <v>792</v>
      </c>
      <c r="B1611" s="17" t="s">
        <v>3199</v>
      </c>
      <c r="C1611" s="30">
        <v>12</v>
      </c>
      <c r="D1611" s="35">
        <v>0.98</v>
      </c>
      <c r="E1611" s="34">
        <v>9.8000000000000007</v>
      </c>
      <c r="F1611" s="20">
        <v>48.3</v>
      </c>
      <c r="G1611" s="20">
        <v>51.2</v>
      </c>
      <c r="H1611" s="21" t="s">
        <v>5498</v>
      </c>
      <c r="I1611" s="22" t="s">
        <v>3869</v>
      </c>
    </row>
    <row r="1612" spans="1:77">
      <c r="A1612" s="5" t="s">
        <v>791</v>
      </c>
      <c r="B1612" s="17" t="s">
        <v>3200</v>
      </c>
      <c r="C1612" s="30">
        <v>12</v>
      </c>
      <c r="D1612" s="35">
        <v>0.98</v>
      </c>
      <c r="E1612" s="34">
        <v>9.6999999999999993</v>
      </c>
      <c r="F1612" s="20">
        <v>48.3</v>
      </c>
      <c r="G1612" s="20">
        <v>51.2</v>
      </c>
      <c r="H1612" s="21" t="s">
        <v>5499</v>
      </c>
      <c r="I1612" s="22" t="s">
        <v>3869</v>
      </c>
    </row>
    <row r="1613" spans="1:77">
      <c r="A1613" s="5" t="s">
        <v>790</v>
      </c>
      <c r="B1613" s="17" t="s">
        <v>3201</v>
      </c>
      <c r="C1613" s="30">
        <v>12</v>
      </c>
      <c r="D1613" s="35">
        <v>0.98</v>
      </c>
      <c r="E1613" s="34">
        <v>9.5</v>
      </c>
      <c r="F1613" s="20">
        <v>48.3</v>
      </c>
      <c r="G1613" s="20">
        <v>51.2</v>
      </c>
      <c r="H1613" s="21" t="s">
        <v>5500</v>
      </c>
      <c r="I1613" s="22" t="s">
        <v>3869</v>
      </c>
    </row>
    <row r="1614" spans="1:77">
      <c r="A1614" s="5" t="s">
        <v>803</v>
      </c>
      <c r="B1614" s="17" t="s">
        <v>3202</v>
      </c>
      <c r="C1614" s="30">
        <v>12</v>
      </c>
      <c r="D1614" s="35">
        <v>0.98</v>
      </c>
      <c r="E1614" s="34">
        <v>10.6</v>
      </c>
      <c r="F1614" s="20">
        <v>44.6</v>
      </c>
      <c r="G1614" s="20">
        <v>47.3</v>
      </c>
      <c r="H1614" s="21" t="s">
        <v>5501</v>
      </c>
      <c r="I1614" s="22" t="s">
        <v>3869</v>
      </c>
    </row>
    <row r="1615" spans="1:77">
      <c r="A1615" s="5" t="s">
        <v>804</v>
      </c>
      <c r="B1615" s="17" t="s">
        <v>3203</v>
      </c>
      <c r="C1615" s="30">
        <v>12</v>
      </c>
      <c r="D1615" s="35">
        <v>1.23</v>
      </c>
      <c r="E1615" s="34">
        <v>10.8</v>
      </c>
      <c r="F1615" s="20">
        <v>47.6</v>
      </c>
      <c r="G1615" s="20">
        <v>50.3</v>
      </c>
      <c r="H1615" s="21" t="s">
        <v>5502</v>
      </c>
      <c r="I1615" s="22" t="s">
        <v>3869</v>
      </c>
    </row>
    <row r="1616" spans="1:77">
      <c r="A1616" s="5" t="s">
        <v>805</v>
      </c>
      <c r="B1616" s="17" t="s">
        <v>3204</v>
      </c>
      <c r="C1616" s="30">
        <v>12</v>
      </c>
      <c r="D1616" s="35">
        <v>1.23</v>
      </c>
      <c r="E1616" s="34">
        <v>11.9</v>
      </c>
      <c r="F1616" s="20">
        <v>50.6</v>
      </c>
      <c r="G1616" s="20">
        <v>53.3</v>
      </c>
      <c r="H1616" s="21" t="s">
        <v>5503</v>
      </c>
      <c r="I1616" s="22" t="s">
        <v>3869</v>
      </c>
    </row>
    <row r="1617" spans="1:9">
      <c r="A1617" s="5" t="s">
        <v>802</v>
      </c>
      <c r="B1617" s="17" t="s">
        <v>3205</v>
      </c>
      <c r="C1617" s="30">
        <v>12</v>
      </c>
      <c r="D1617" s="35">
        <v>0.98</v>
      </c>
      <c r="E1617" s="34">
        <v>10.6</v>
      </c>
      <c r="F1617" s="20">
        <v>44.6</v>
      </c>
      <c r="G1617" s="20">
        <v>47.3</v>
      </c>
      <c r="H1617" s="21" t="s">
        <v>5504</v>
      </c>
      <c r="I1617" s="22" t="s">
        <v>3869</v>
      </c>
    </row>
    <row r="1618" spans="1:9">
      <c r="A1618" s="5" t="s">
        <v>801</v>
      </c>
      <c r="B1618" s="17" t="s">
        <v>3206</v>
      </c>
      <c r="C1618" s="30">
        <v>12</v>
      </c>
      <c r="D1618" s="35">
        <v>0.98</v>
      </c>
      <c r="E1618" s="34">
        <v>10</v>
      </c>
      <c r="F1618" s="20">
        <v>44.6</v>
      </c>
      <c r="G1618" s="20">
        <v>47.3</v>
      </c>
      <c r="H1618" s="21" t="s">
        <v>5505</v>
      </c>
      <c r="I1618" s="22" t="s">
        <v>3869</v>
      </c>
    </row>
    <row r="1619" spans="1:9">
      <c r="A1619" s="5" t="s">
        <v>800</v>
      </c>
      <c r="B1619" s="17" t="s">
        <v>3207</v>
      </c>
      <c r="C1619" s="30">
        <v>12</v>
      </c>
      <c r="D1619" s="35">
        <v>0.98</v>
      </c>
      <c r="E1619" s="34">
        <v>9.8000000000000007</v>
      </c>
      <c r="F1619" s="20">
        <v>44.6</v>
      </c>
      <c r="G1619" s="20">
        <v>47.3</v>
      </c>
      <c r="H1619" s="21" t="s">
        <v>5506</v>
      </c>
      <c r="I1619" s="22" t="s">
        <v>3869</v>
      </c>
    </row>
    <row r="1620" spans="1:9">
      <c r="A1620" s="5" t="s">
        <v>799</v>
      </c>
      <c r="B1620" s="17" t="s">
        <v>3208</v>
      </c>
      <c r="C1620" s="30">
        <v>12</v>
      </c>
      <c r="D1620" s="35">
        <v>0.98</v>
      </c>
      <c r="E1620" s="34">
        <v>9.6999999999999993</v>
      </c>
      <c r="F1620" s="20">
        <v>44.6</v>
      </c>
      <c r="G1620" s="20">
        <v>47.3</v>
      </c>
      <c r="H1620" s="21" t="s">
        <v>5507</v>
      </c>
      <c r="I1620" s="22" t="s">
        <v>3869</v>
      </c>
    </row>
    <row r="1621" spans="1:9">
      <c r="A1621" s="5" t="s">
        <v>798</v>
      </c>
      <c r="B1621" s="17" t="s">
        <v>3209</v>
      </c>
      <c r="C1621" s="30">
        <v>12</v>
      </c>
      <c r="D1621" s="35">
        <v>0.98</v>
      </c>
      <c r="E1621" s="34">
        <v>9.5</v>
      </c>
      <c r="F1621" s="20">
        <v>44.6</v>
      </c>
      <c r="G1621" s="20">
        <v>47.3</v>
      </c>
      <c r="H1621" s="21" t="s">
        <v>5508</v>
      </c>
      <c r="I1621" s="22" t="s">
        <v>3869</v>
      </c>
    </row>
    <row r="1622" spans="1:9">
      <c r="A1622" s="4" t="s">
        <v>827</v>
      </c>
      <c r="B1622" s="17" t="s">
        <v>3210</v>
      </c>
      <c r="C1622" s="30">
        <v>12</v>
      </c>
      <c r="D1622" s="35">
        <v>0.98</v>
      </c>
      <c r="E1622" s="34">
        <v>11.1</v>
      </c>
      <c r="F1622" s="20">
        <v>56</v>
      </c>
      <c r="G1622" s="20">
        <v>59.4</v>
      </c>
      <c r="H1622" s="21" t="s">
        <v>5509</v>
      </c>
      <c r="I1622" s="22" t="s">
        <v>3869</v>
      </c>
    </row>
    <row r="1623" spans="1:9">
      <c r="A1623" s="4" t="s">
        <v>828</v>
      </c>
      <c r="B1623" s="17" t="s">
        <v>3211</v>
      </c>
      <c r="C1623" s="30">
        <v>12</v>
      </c>
      <c r="D1623" s="35">
        <v>1.23</v>
      </c>
      <c r="E1623" s="34">
        <v>11.2</v>
      </c>
      <c r="F1623" s="20">
        <v>59</v>
      </c>
      <c r="G1623" s="20">
        <v>62.4</v>
      </c>
      <c r="H1623" s="21" t="s">
        <v>5510</v>
      </c>
      <c r="I1623" s="22" t="s">
        <v>3869</v>
      </c>
    </row>
    <row r="1624" spans="1:9">
      <c r="A1624" s="4" t="s">
        <v>829</v>
      </c>
      <c r="B1624" s="17" t="s">
        <v>3212</v>
      </c>
      <c r="C1624" s="30">
        <v>12</v>
      </c>
      <c r="D1624" s="35">
        <v>1.23</v>
      </c>
      <c r="E1624" s="34">
        <v>12.4</v>
      </c>
      <c r="F1624" s="20">
        <v>62</v>
      </c>
      <c r="G1624" s="20">
        <v>65.400000000000006</v>
      </c>
      <c r="H1624" s="21" t="s">
        <v>5511</v>
      </c>
      <c r="I1624" s="22" t="s">
        <v>3869</v>
      </c>
    </row>
    <row r="1625" spans="1:9">
      <c r="A1625" s="4" t="s">
        <v>826</v>
      </c>
      <c r="B1625" s="17" t="s">
        <v>3213</v>
      </c>
      <c r="C1625" s="30">
        <v>12</v>
      </c>
      <c r="D1625" s="35">
        <v>0.98</v>
      </c>
      <c r="E1625" s="34">
        <v>11</v>
      </c>
      <c r="F1625" s="20">
        <v>56</v>
      </c>
      <c r="G1625" s="20">
        <v>59.4</v>
      </c>
      <c r="H1625" s="21" t="s">
        <v>5512</v>
      </c>
      <c r="I1625" s="22" t="s">
        <v>3869</v>
      </c>
    </row>
    <row r="1626" spans="1:9">
      <c r="A1626" s="4" t="s">
        <v>825</v>
      </c>
      <c r="B1626" s="17" t="s">
        <v>3214</v>
      </c>
      <c r="C1626" s="30">
        <v>12</v>
      </c>
      <c r="D1626" s="35">
        <v>0.98</v>
      </c>
      <c r="E1626" s="34">
        <v>10.4</v>
      </c>
      <c r="F1626" s="20">
        <v>56</v>
      </c>
      <c r="G1626" s="20">
        <v>59.4</v>
      </c>
      <c r="H1626" s="21" t="s">
        <v>5513</v>
      </c>
      <c r="I1626" s="22" t="s">
        <v>3869</v>
      </c>
    </row>
    <row r="1627" spans="1:9">
      <c r="A1627" s="4" t="s">
        <v>824</v>
      </c>
      <c r="B1627" s="17" t="s">
        <v>3215</v>
      </c>
      <c r="C1627" s="30">
        <v>12</v>
      </c>
      <c r="D1627" s="35">
        <v>0.98</v>
      </c>
      <c r="E1627" s="34">
        <v>10.199999999999999</v>
      </c>
      <c r="F1627" s="20">
        <v>56</v>
      </c>
      <c r="G1627" s="20">
        <v>59.4</v>
      </c>
      <c r="H1627" s="21" t="s">
        <v>5514</v>
      </c>
      <c r="I1627" s="22" t="s">
        <v>3869</v>
      </c>
    </row>
    <row r="1628" spans="1:9">
      <c r="A1628" s="4" t="s">
        <v>823</v>
      </c>
      <c r="B1628" s="17" t="s">
        <v>3216</v>
      </c>
      <c r="C1628" s="30">
        <v>12</v>
      </c>
      <c r="D1628" s="35">
        <v>0.98</v>
      </c>
      <c r="E1628" s="34">
        <v>10.1</v>
      </c>
      <c r="F1628" s="20">
        <v>56</v>
      </c>
      <c r="G1628" s="20">
        <v>59.4</v>
      </c>
      <c r="H1628" s="21" t="s">
        <v>5515</v>
      </c>
      <c r="I1628" s="22" t="s">
        <v>3869</v>
      </c>
    </row>
    <row r="1629" spans="1:9">
      <c r="A1629" s="4" t="s">
        <v>822</v>
      </c>
      <c r="B1629" s="17" t="s">
        <v>3217</v>
      </c>
      <c r="C1629" s="30">
        <v>12</v>
      </c>
      <c r="D1629" s="35">
        <v>0.98</v>
      </c>
      <c r="E1629" s="34">
        <v>9.9</v>
      </c>
      <c r="F1629" s="20">
        <v>56</v>
      </c>
      <c r="G1629" s="20">
        <v>59.4</v>
      </c>
      <c r="H1629" s="21" t="s">
        <v>5516</v>
      </c>
      <c r="I1629" s="22" t="s">
        <v>3869</v>
      </c>
    </row>
    <row r="1630" spans="1:9">
      <c r="A1630" s="4" t="s">
        <v>835</v>
      </c>
      <c r="B1630" s="17" t="s">
        <v>3218</v>
      </c>
      <c r="C1630" s="30">
        <v>12</v>
      </c>
      <c r="D1630" s="35">
        <v>0.98</v>
      </c>
      <c r="E1630" s="34">
        <v>11.1</v>
      </c>
      <c r="F1630" s="20">
        <v>52.3</v>
      </c>
      <c r="G1630" s="20">
        <v>55.5</v>
      </c>
      <c r="H1630" s="21" t="s">
        <v>5517</v>
      </c>
      <c r="I1630" s="22" t="s">
        <v>3869</v>
      </c>
    </row>
    <row r="1631" spans="1:9">
      <c r="A1631" s="4" t="s">
        <v>836</v>
      </c>
      <c r="B1631" s="17" t="s">
        <v>3219</v>
      </c>
      <c r="C1631" s="30">
        <v>12</v>
      </c>
      <c r="D1631" s="35">
        <v>1.23</v>
      </c>
      <c r="E1631" s="34">
        <v>11.2</v>
      </c>
      <c r="F1631" s="20">
        <v>55.3</v>
      </c>
      <c r="G1631" s="20">
        <v>58.5</v>
      </c>
      <c r="H1631" s="21" t="s">
        <v>5518</v>
      </c>
      <c r="I1631" s="22" t="s">
        <v>3869</v>
      </c>
    </row>
    <row r="1632" spans="1:9">
      <c r="A1632" s="4" t="s">
        <v>837</v>
      </c>
      <c r="B1632" s="17" t="s">
        <v>3220</v>
      </c>
      <c r="C1632" s="30">
        <v>12</v>
      </c>
      <c r="D1632" s="35">
        <v>1.23</v>
      </c>
      <c r="E1632" s="34">
        <v>12.4</v>
      </c>
      <c r="F1632" s="20">
        <v>58.3</v>
      </c>
      <c r="G1632" s="20">
        <v>61.5</v>
      </c>
      <c r="H1632" s="21" t="s">
        <v>5519</v>
      </c>
      <c r="I1632" s="22" t="s">
        <v>3869</v>
      </c>
    </row>
    <row r="1633" spans="1:9">
      <c r="A1633" s="4" t="s">
        <v>834</v>
      </c>
      <c r="B1633" s="17" t="s">
        <v>3221</v>
      </c>
      <c r="C1633" s="30">
        <v>12</v>
      </c>
      <c r="D1633" s="35">
        <v>0.98</v>
      </c>
      <c r="E1633" s="34">
        <v>11</v>
      </c>
      <c r="F1633" s="20">
        <v>52.3</v>
      </c>
      <c r="G1633" s="20">
        <v>55.5</v>
      </c>
      <c r="H1633" s="21" t="s">
        <v>5520</v>
      </c>
      <c r="I1633" s="22" t="s">
        <v>3869</v>
      </c>
    </row>
    <row r="1634" spans="1:9">
      <c r="A1634" s="4" t="s">
        <v>833</v>
      </c>
      <c r="B1634" s="17" t="s">
        <v>3222</v>
      </c>
      <c r="C1634" s="30">
        <v>12</v>
      </c>
      <c r="D1634" s="35">
        <v>0.98</v>
      </c>
      <c r="E1634" s="34">
        <v>10.4</v>
      </c>
      <c r="F1634" s="20">
        <v>52.3</v>
      </c>
      <c r="G1634" s="20">
        <v>55.5</v>
      </c>
      <c r="H1634" s="21" t="s">
        <v>5521</v>
      </c>
      <c r="I1634" s="22" t="s">
        <v>3869</v>
      </c>
    </row>
    <row r="1635" spans="1:9">
      <c r="A1635" s="4" t="s">
        <v>832</v>
      </c>
      <c r="B1635" s="17" t="s">
        <v>3223</v>
      </c>
      <c r="C1635" s="30">
        <v>12</v>
      </c>
      <c r="D1635" s="35">
        <v>0.98</v>
      </c>
      <c r="E1635" s="34">
        <v>10.199999999999999</v>
      </c>
      <c r="F1635" s="20">
        <v>52.3</v>
      </c>
      <c r="G1635" s="20">
        <v>55.5</v>
      </c>
      <c r="H1635" s="21" t="s">
        <v>5522</v>
      </c>
      <c r="I1635" s="22" t="s">
        <v>3869</v>
      </c>
    </row>
    <row r="1636" spans="1:9">
      <c r="A1636" s="4" t="s">
        <v>831</v>
      </c>
      <c r="B1636" s="17" t="s">
        <v>3224</v>
      </c>
      <c r="C1636" s="30">
        <v>12</v>
      </c>
      <c r="D1636" s="35">
        <v>0.98</v>
      </c>
      <c r="E1636" s="34">
        <v>10.1</v>
      </c>
      <c r="F1636" s="20">
        <v>52.3</v>
      </c>
      <c r="G1636" s="20">
        <v>55.5</v>
      </c>
      <c r="H1636" s="21" t="s">
        <v>5523</v>
      </c>
      <c r="I1636" s="22" t="s">
        <v>3869</v>
      </c>
    </row>
    <row r="1637" spans="1:9">
      <c r="A1637" s="4" t="s">
        <v>830</v>
      </c>
      <c r="B1637" s="17" t="s">
        <v>3225</v>
      </c>
      <c r="C1637" s="30">
        <v>12</v>
      </c>
      <c r="D1637" s="35">
        <v>0.98</v>
      </c>
      <c r="E1637" s="34">
        <v>9.9</v>
      </c>
      <c r="F1637" s="20">
        <v>52.3</v>
      </c>
      <c r="G1637" s="20">
        <v>55.5</v>
      </c>
      <c r="H1637" s="21" t="s">
        <v>5524</v>
      </c>
      <c r="I1637" s="22" t="s">
        <v>3869</v>
      </c>
    </row>
    <row r="1638" spans="1:9">
      <c r="A1638" s="4" t="s">
        <v>1341</v>
      </c>
      <c r="B1638" s="17" t="s">
        <v>3226</v>
      </c>
      <c r="C1638" s="30">
        <v>12</v>
      </c>
      <c r="D1638" s="35">
        <v>0.98</v>
      </c>
      <c r="E1638" s="34">
        <v>14.8</v>
      </c>
      <c r="F1638" s="20">
        <v>52.3</v>
      </c>
      <c r="G1638" s="20">
        <v>55.5</v>
      </c>
      <c r="H1638" s="21" t="s">
        <v>5525</v>
      </c>
      <c r="I1638" s="22" t="s">
        <v>3869</v>
      </c>
    </row>
    <row r="1639" spans="1:9">
      <c r="A1639" s="4" t="s">
        <v>1342</v>
      </c>
      <c r="B1639" s="17" t="s">
        <v>3227</v>
      </c>
      <c r="C1639" s="30">
        <v>12</v>
      </c>
      <c r="D1639" s="35">
        <v>0.98</v>
      </c>
      <c r="E1639" s="34">
        <v>16.2</v>
      </c>
      <c r="F1639" s="20">
        <v>55.3</v>
      </c>
      <c r="G1639" s="20">
        <v>58.5</v>
      </c>
      <c r="H1639" s="21" t="s">
        <v>5526</v>
      </c>
      <c r="I1639" s="22" t="s">
        <v>3869</v>
      </c>
    </row>
    <row r="1640" spans="1:9">
      <c r="A1640" s="4" t="s">
        <v>1343</v>
      </c>
      <c r="B1640" s="17" t="s">
        <v>3228</v>
      </c>
      <c r="C1640" s="30">
        <v>12</v>
      </c>
      <c r="D1640" s="35">
        <v>0.98</v>
      </c>
      <c r="E1640" s="34">
        <v>17.3</v>
      </c>
      <c r="F1640" s="20">
        <v>58.3</v>
      </c>
      <c r="G1640" s="20">
        <v>61.5</v>
      </c>
      <c r="H1640" s="21" t="s">
        <v>5527</v>
      </c>
      <c r="I1640" s="22" t="s">
        <v>3869</v>
      </c>
    </row>
    <row r="1641" spans="1:9">
      <c r="A1641" s="4" t="s">
        <v>1344</v>
      </c>
      <c r="B1641" s="17" t="s">
        <v>3229</v>
      </c>
      <c r="C1641" s="30">
        <v>12</v>
      </c>
      <c r="D1641" s="35">
        <v>0.98</v>
      </c>
      <c r="E1641" s="34">
        <v>18.600000000000001</v>
      </c>
      <c r="F1641" s="20">
        <v>61.3</v>
      </c>
      <c r="G1641" s="20">
        <v>64.5</v>
      </c>
      <c r="H1641" s="21" t="s">
        <v>5528</v>
      </c>
      <c r="I1641" s="22" t="s">
        <v>3869</v>
      </c>
    </row>
    <row r="1642" spans="1:9">
      <c r="A1642" s="4" t="s">
        <v>1345</v>
      </c>
      <c r="B1642" s="17" t="s">
        <v>3230</v>
      </c>
      <c r="C1642" s="30">
        <v>12</v>
      </c>
      <c r="D1642" s="35">
        <v>0.98</v>
      </c>
      <c r="E1642" s="34">
        <v>19.8</v>
      </c>
      <c r="F1642" s="20">
        <v>64.3</v>
      </c>
      <c r="G1642" s="20">
        <v>67.5</v>
      </c>
      <c r="H1642" s="21" t="s">
        <v>5529</v>
      </c>
      <c r="I1642" s="22" t="s">
        <v>3869</v>
      </c>
    </row>
    <row r="1643" spans="1:9">
      <c r="A1643" s="4" t="s">
        <v>1340</v>
      </c>
      <c r="B1643" s="17" t="s">
        <v>3231</v>
      </c>
      <c r="C1643" s="30">
        <v>12</v>
      </c>
      <c r="D1643" s="35">
        <v>0.82</v>
      </c>
      <c r="E1643" s="34">
        <v>13.7</v>
      </c>
      <c r="F1643" s="20">
        <v>52.3</v>
      </c>
      <c r="G1643" s="20">
        <v>55.5</v>
      </c>
      <c r="H1643" s="21" t="s">
        <v>5530</v>
      </c>
      <c r="I1643" s="22" t="s">
        <v>3869</v>
      </c>
    </row>
    <row r="1644" spans="1:9">
      <c r="A1644" s="4" t="s">
        <v>1339</v>
      </c>
      <c r="B1644" s="17" t="s">
        <v>3232</v>
      </c>
      <c r="C1644" s="30">
        <v>12</v>
      </c>
      <c r="D1644" s="35">
        <v>0.82</v>
      </c>
      <c r="E1644" s="34">
        <v>12.8</v>
      </c>
      <c r="F1644" s="20">
        <v>52.3</v>
      </c>
      <c r="G1644" s="20">
        <v>55.5</v>
      </c>
      <c r="H1644" s="21" t="s">
        <v>5531</v>
      </c>
      <c r="I1644" s="22" t="s">
        <v>3869</v>
      </c>
    </row>
    <row r="1645" spans="1:9">
      <c r="A1645" s="4" t="s">
        <v>1338</v>
      </c>
      <c r="B1645" s="17" t="s">
        <v>3233</v>
      </c>
      <c r="C1645" s="30">
        <v>12</v>
      </c>
      <c r="D1645" s="35">
        <v>0.82</v>
      </c>
      <c r="E1645" s="34">
        <v>12.1</v>
      </c>
      <c r="F1645" s="20">
        <v>52.3</v>
      </c>
      <c r="G1645" s="20">
        <v>55.5</v>
      </c>
      <c r="H1645" s="21" t="s">
        <v>5532</v>
      </c>
      <c r="I1645" s="22" t="s">
        <v>3869</v>
      </c>
    </row>
    <row r="1646" spans="1:9">
      <c r="A1646" s="4" t="s">
        <v>1337</v>
      </c>
      <c r="B1646" s="17" t="s">
        <v>3234</v>
      </c>
      <c r="C1646" s="30">
        <v>12</v>
      </c>
      <c r="D1646" s="35">
        <v>0.82</v>
      </c>
      <c r="E1646" s="34">
        <v>11.3</v>
      </c>
      <c r="F1646" s="20">
        <v>52.3</v>
      </c>
      <c r="G1646" s="20">
        <v>55.5</v>
      </c>
      <c r="H1646" s="21" t="s">
        <v>5533</v>
      </c>
      <c r="I1646" s="22" t="s">
        <v>3869</v>
      </c>
    </row>
    <row r="1647" spans="1:9">
      <c r="A1647" s="4" t="s">
        <v>1350</v>
      </c>
      <c r="B1647" s="17" t="s">
        <v>3235</v>
      </c>
      <c r="C1647" s="30">
        <v>12</v>
      </c>
      <c r="D1647" s="35">
        <v>0.98</v>
      </c>
      <c r="E1647" s="34">
        <v>14.8</v>
      </c>
      <c r="F1647" s="20">
        <v>52.3</v>
      </c>
      <c r="G1647" s="20">
        <v>55.5</v>
      </c>
      <c r="H1647" s="21" t="s">
        <v>5534</v>
      </c>
      <c r="I1647" s="22" t="s">
        <v>3869</v>
      </c>
    </row>
    <row r="1648" spans="1:9">
      <c r="A1648" s="4" t="s">
        <v>1351</v>
      </c>
      <c r="B1648" s="17" t="s">
        <v>3236</v>
      </c>
      <c r="C1648" s="30">
        <v>12</v>
      </c>
      <c r="D1648" s="35">
        <v>0.98</v>
      </c>
      <c r="E1648" s="34">
        <v>16.2</v>
      </c>
      <c r="F1648" s="20">
        <v>55.3</v>
      </c>
      <c r="G1648" s="20">
        <v>58.5</v>
      </c>
      <c r="H1648" s="21" t="s">
        <v>5535</v>
      </c>
      <c r="I1648" s="22" t="s">
        <v>3869</v>
      </c>
    </row>
    <row r="1649" spans="1:76">
      <c r="A1649" s="4" t="s">
        <v>1352</v>
      </c>
      <c r="B1649" s="17" t="s">
        <v>3237</v>
      </c>
      <c r="C1649" s="30">
        <v>12</v>
      </c>
      <c r="D1649" s="35">
        <v>0.98</v>
      </c>
      <c r="E1649" s="34">
        <v>17.3</v>
      </c>
      <c r="F1649" s="20">
        <v>58.3</v>
      </c>
      <c r="G1649" s="20">
        <v>61.5</v>
      </c>
      <c r="H1649" s="21" t="s">
        <v>5536</v>
      </c>
      <c r="I1649" s="22" t="s">
        <v>3869</v>
      </c>
    </row>
    <row r="1650" spans="1:76">
      <c r="A1650" s="4" t="s">
        <v>1353</v>
      </c>
      <c r="B1650" s="17" t="s">
        <v>3238</v>
      </c>
      <c r="C1650" s="30">
        <v>12</v>
      </c>
      <c r="D1650" s="35">
        <v>0.98</v>
      </c>
      <c r="E1650" s="34">
        <v>18.600000000000001</v>
      </c>
      <c r="F1650" s="20">
        <v>61.3</v>
      </c>
      <c r="G1650" s="20">
        <v>64.5</v>
      </c>
      <c r="H1650" s="21" t="s">
        <v>5537</v>
      </c>
      <c r="I1650" s="22" t="s">
        <v>3869</v>
      </c>
      <c r="J1650" s="64"/>
      <c r="K1650" s="64"/>
      <c r="L1650" s="64"/>
      <c r="M1650" s="64"/>
      <c r="N1650" s="64"/>
      <c r="O1650" s="64"/>
      <c r="P1650" s="64"/>
      <c r="Q1650" s="64"/>
      <c r="R1650" s="64"/>
      <c r="S1650" s="64"/>
      <c r="T1650" s="64"/>
      <c r="U1650" s="64"/>
      <c r="V1650" s="64"/>
      <c r="W1650" s="64"/>
      <c r="X1650" s="64"/>
      <c r="Y1650" s="64"/>
      <c r="Z1650" s="64"/>
      <c r="AA1650" s="64"/>
      <c r="AB1650" s="64"/>
      <c r="AC1650" s="64"/>
      <c r="AD1650" s="64"/>
      <c r="AE1650" s="64"/>
      <c r="AF1650" s="64"/>
      <c r="AG1650" s="64"/>
      <c r="AH1650" s="64"/>
      <c r="AI1650" s="64"/>
      <c r="AJ1650" s="64"/>
      <c r="AK1650" s="64"/>
      <c r="AL1650" s="64"/>
      <c r="AM1650" s="64"/>
      <c r="AN1650" s="64"/>
      <c r="AO1650" s="64"/>
      <c r="AP1650" s="64"/>
      <c r="AQ1650" s="64"/>
      <c r="AR1650" s="64"/>
      <c r="AS1650" s="64"/>
      <c r="AT1650" s="64"/>
      <c r="AU1650" s="64"/>
      <c r="AV1650" s="64"/>
      <c r="AW1650" s="64"/>
      <c r="AX1650" s="64"/>
      <c r="AY1650" s="64"/>
      <c r="AZ1650" s="64"/>
      <c r="BA1650" s="64"/>
      <c r="BB1650" s="64"/>
      <c r="BC1650" s="64"/>
      <c r="BD1650" s="64"/>
      <c r="BE1650" s="64"/>
      <c r="BF1650" s="64"/>
      <c r="BG1650" s="64"/>
      <c r="BH1650" s="64"/>
      <c r="BI1650" s="64"/>
      <c r="BJ1650" s="64"/>
      <c r="BK1650" s="64"/>
      <c r="BL1650" s="64"/>
      <c r="BM1650" s="64"/>
      <c r="BN1650" s="64"/>
      <c r="BO1650" s="64"/>
      <c r="BP1650" s="64"/>
      <c r="BQ1650" s="64"/>
      <c r="BR1650" s="64"/>
      <c r="BS1650" s="64"/>
      <c r="BT1650" s="64"/>
      <c r="BU1650" s="64"/>
      <c r="BV1650" s="64"/>
      <c r="BW1650" s="64"/>
      <c r="BX1650" s="64"/>
    </row>
    <row r="1651" spans="1:76">
      <c r="A1651" s="4" t="s">
        <v>1354</v>
      </c>
      <c r="B1651" s="17" t="s">
        <v>3239</v>
      </c>
      <c r="C1651" s="30">
        <v>12</v>
      </c>
      <c r="D1651" s="35">
        <v>0.98</v>
      </c>
      <c r="E1651" s="34">
        <v>19.8</v>
      </c>
      <c r="F1651" s="20">
        <v>64.3</v>
      </c>
      <c r="G1651" s="20">
        <v>67.5</v>
      </c>
      <c r="H1651" s="21" t="s">
        <v>5538</v>
      </c>
      <c r="I1651" s="22" t="s">
        <v>3869</v>
      </c>
    </row>
    <row r="1652" spans="1:76">
      <c r="A1652" s="4" t="s">
        <v>1349</v>
      </c>
      <c r="B1652" s="17" t="s">
        <v>3240</v>
      </c>
      <c r="C1652" s="30">
        <v>12</v>
      </c>
      <c r="D1652" s="35">
        <v>0.82</v>
      </c>
      <c r="E1652" s="34">
        <v>13.7</v>
      </c>
      <c r="F1652" s="20">
        <v>52.3</v>
      </c>
      <c r="G1652" s="20">
        <v>55.5</v>
      </c>
      <c r="H1652" s="21" t="s">
        <v>5539</v>
      </c>
      <c r="I1652" s="22" t="s">
        <v>3869</v>
      </c>
    </row>
    <row r="1653" spans="1:76">
      <c r="A1653" s="4" t="s">
        <v>1348</v>
      </c>
      <c r="B1653" s="17" t="s">
        <v>3241</v>
      </c>
      <c r="C1653" s="30">
        <v>12</v>
      </c>
      <c r="D1653" s="35">
        <v>0.82</v>
      </c>
      <c r="E1653" s="34">
        <v>12.8</v>
      </c>
      <c r="F1653" s="20">
        <v>52.3</v>
      </c>
      <c r="G1653" s="20">
        <v>55.5</v>
      </c>
      <c r="H1653" s="21" t="s">
        <v>5540</v>
      </c>
      <c r="I1653" s="22" t="s">
        <v>3869</v>
      </c>
    </row>
    <row r="1654" spans="1:76">
      <c r="A1654" s="4" t="s">
        <v>1347</v>
      </c>
      <c r="B1654" s="17" t="s">
        <v>3242</v>
      </c>
      <c r="C1654" s="30">
        <v>12</v>
      </c>
      <c r="D1654" s="35">
        <v>0.82</v>
      </c>
      <c r="E1654" s="34">
        <v>12.1</v>
      </c>
      <c r="F1654" s="20">
        <v>52.3</v>
      </c>
      <c r="G1654" s="20">
        <v>55.5</v>
      </c>
      <c r="H1654" s="21" t="s">
        <v>5541</v>
      </c>
      <c r="I1654" s="22" t="s">
        <v>3869</v>
      </c>
    </row>
    <row r="1655" spans="1:76">
      <c r="A1655" s="4" t="s">
        <v>1346</v>
      </c>
      <c r="B1655" s="17" t="s">
        <v>3243</v>
      </c>
      <c r="C1655" s="30">
        <v>12</v>
      </c>
      <c r="D1655" s="35">
        <v>0.82</v>
      </c>
      <c r="E1655" s="34">
        <v>11.3</v>
      </c>
      <c r="F1655" s="20">
        <v>52.3</v>
      </c>
      <c r="G1655" s="20">
        <v>55.5</v>
      </c>
      <c r="H1655" s="21" t="s">
        <v>5542</v>
      </c>
      <c r="I1655" s="22" t="s">
        <v>3869</v>
      </c>
    </row>
    <row r="1656" spans="1:76">
      <c r="A1656" s="5" t="s">
        <v>939</v>
      </c>
      <c r="B1656" s="17" t="s">
        <v>3244</v>
      </c>
      <c r="C1656" s="30">
        <v>12</v>
      </c>
      <c r="D1656" s="35">
        <v>0.98</v>
      </c>
      <c r="E1656" s="34">
        <v>14.8</v>
      </c>
      <c r="F1656" s="20">
        <v>52.3</v>
      </c>
      <c r="G1656" s="20">
        <v>55.5</v>
      </c>
      <c r="H1656" s="21" t="s">
        <v>5543</v>
      </c>
      <c r="I1656" s="22" t="s">
        <v>3869</v>
      </c>
    </row>
    <row r="1657" spans="1:76">
      <c r="A1657" s="5" t="s">
        <v>940</v>
      </c>
      <c r="B1657" s="17" t="s">
        <v>3245</v>
      </c>
      <c r="C1657" s="30">
        <v>12</v>
      </c>
      <c r="D1657" s="35">
        <v>0.98</v>
      </c>
      <c r="E1657" s="34">
        <v>16.2</v>
      </c>
      <c r="F1657" s="20">
        <v>55.3</v>
      </c>
      <c r="G1657" s="20">
        <v>58.5</v>
      </c>
      <c r="H1657" s="21" t="s">
        <v>5544</v>
      </c>
      <c r="I1657" s="22" t="s">
        <v>3869</v>
      </c>
    </row>
    <row r="1658" spans="1:76">
      <c r="A1658" s="5" t="s">
        <v>941</v>
      </c>
      <c r="B1658" s="17" t="s">
        <v>3246</v>
      </c>
      <c r="C1658" s="30">
        <v>12</v>
      </c>
      <c r="D1658" s="35">
        <v>0.98</v>
      </c>
      <c r="E1658" s="34">
        <v>17.3</v>
      </c>
      <c r="F1658" s="20">
        <v>58.3</v>
      </c>
      <c r="G1658" s="20">
        <v>61.5</v>
      </c>
      <c r="H1658" s="21" t="s">
        <v>5545</v>
      </c>
      <c r="I1658" s="22" t="s">
        <v>3869</v>
      </c>
    </row>
    <row r="1659" spans="1:76">
      <c r="A1659" s="5" t="s">
        <v>942</v>
      </c>
      <c r="B1659" s="17" t="s">
        <v>3247</v>
      </c>
      <c r="C1659" s="30">
        <v>12</v>
      </c>
      <c r="D1659" s="35">
        <v>0.98</v>
      </c>
      <c r="E1659" s="34">
        <v>18.600000000000001</v>
      </c>
      <c r="F1659" s="20">
        <v>61.3</v>
      </c>
      <c r="G1659" s="20">
        <v>64.5</v>
      </c>
      <c r="H1659" s="21" t="s">
        <v>5546</v>
      </c>
      <c r="I1659" s="22" t="s">
        <v>3869</v>
      </c>
    </row>
    <row r="1660" spans="1:76">
      <c r="A1660" s="5" t="s">
        <v>943</v>
      </c>
      <c r="B1660" s="17" t="s">
        <v>3248</v>
      </c>
      <c r="C1660" s="30">
        <v>12</v>
      </c>
      <c r="D1660" s="35">
        <v>0.98</v>
      </c>
      <c r="E1660" s="34">
        <v>19.8</v>
      </c>
      <c r="F1660" s="20">
        <v>64.3</v>
      </c>
      <c r="G1660" s="20">
        <v>67.5</v>
      </c>
      <c r="H1660" s="21" t="s">
        <v>5547</v>
      </c>
      <c r="I1660" s="22" t="s">
        <v>3869</v>
      </c>
    </row>
    <row r="1661" spans="1:76">
      <c r="A1661" s="5" t="s">
        <v>944</v>
      </c>
      <c r="B1661" s="17" t="s">
        <v>3249</v>
      </c>
      <c r="C1661" s="30">
        <v>12</v>
      </c>
      <c r="D1661" s="35">
        <v>0.98</v>
      </c>
      <c r="E1661" s="34">
        <v>20.100000000000001</v>
      </c>
      <c r="F1661" s="20">
        <v>67.3</v>
      </c>
      <c r="G1661" s="20">
        <v>70.5</v>
      </c>
      <c r="H1661" s="21" t="s">
        <v>5548</v>
      </c>
      <c r="I1661" s="22" t="s">
        <v>3869</v>
      </c>
    </row>
    <row r="1662" spans="1:76">
      <c r="A1662" s="5" t="s">
        <v>945</v>
      </c>
      <c r="B1662" s="17" t="s">
        <v>3250</v>
      </c>
      <c r="C1662" s="30">
        <v>12</v>
      </c>
      <c r="D1662" s="35">
        <v>0.98</v>
      </c>
      <c r="E1662" s="34">
        <v>20.3</v>
      </c>
      <c r="F1662" s="20">
        <v>70.3</v>
      </c>
      <c r="G1662" s="20">
        <v>73.5</v>
      </c>
      <c r="H1662" s="21" t="s">
        <v>5549</v>
      </c>
      <c r="I1662" s="22" t="s">
        <v>3869</v>
      </c>
    </row>
    <row r="1663" spans="1:76">
      <c r="A1663" s="5" t="s">
        <v>946</v>
      </c>
      <c r="B1663" s="17" t="s">
        <v>3251</v>
      </c>
      <c r="C1663" s="30">
        <v>12</v>
      </c>
      <c r="D1663" s="35">
        <v>0.98</v>
      </c>
      <c r="E1663" s="34">
        <v>20.6</v>
      </c>
      <c r="F1663" s="20">
        <v>73.3</v>
      </c>
      <c r="G1663" s="20">
        <v>76.5</v>
      </c>
      <c r="H1663" s="21" t="s">
        <v>5550</v>
      </c>
      <c r="I1663" s="22" t="s">
        <v>3869</v>
      </c>
    </row>
    <row r="1664" spans="1:76">
      <c r="A1664" s="5" t="s">
        <v>938</v>
      </c>
      <c r="B1664" s="17" t="s">
        <v>3252</v>
      </c>
      <c r="C1664" s="30">
        <v>12</v>
      </c>
      <c r="D1664" s="35">
        <v>0.82</v>
      </c>
      <c r="E1664" s="34">
        <v>13.7</v>
      </c>
      <c r="F1664" s="20">
        <v>52.3</v>
      </c>
      <c r="G1664" s="20">
        <v>55.5</v>
      </c>
      <c r="H1664" s="21" t="s">
        <v>5551</v>
      </c>
      <c r="I1664" s="22" t="s">
        <v>3869</v>
      </c>
    </row>
    <row r="1665" spans="1:77">
      <c r="A1665" s="5" t="s">
        <v>937</v>
      </c>
      <c r="B1665" s="17" t="s">
        <v>3253</v>
      </c>
      <c r="C1665" s="30">
        <v>12</v>
      </c>
      <c r="D1665" s="35">
        <v>0.82</v>
      </c>
      <c r="E1665" s="34">
        <v>12.8</v>
      </c>
      <c r="F1665" s="20">
        <v>52.3</v>
      </c>
      <c r="G1665" s="20">
        <v>55.5</v>
      </c>
      <c r="H1665" s="21" t="s">
        <v>5552</v>
      </c>
      <c r="I1665" s="22" t="s">
        <v>3869</v>
      </c>
    </row>
    <row r="1666" spans="1:77">
      <c r="A1666" s="5" t="s">
        <v>936</v>
      </c>
      <c r="B1666" s="17" t="s">
        <v>3254</v>
      </c>
      <c r="C1666" s="30">
        <v>12</v>
      </c>
      <c r="D1666" s="35">
        <v>0.82</v>
      </c>
      <c r="E1666" s="34">
        <v>12.1</v>
      </c>
      <c r="F1666" s="20">
        <v>52.3</v>
      </c>
      <c r="G1666" s="20">
        <v>55.5</v>
      </c>
      <c r="H1666" s="21" t="s">
        <v>5553</v>
      </c>
      <c r="I1666" s="22" t="s">
        <v>3869</v>
      </c>
    </row>
    <row r="1667" spans="1:77">
      <c r="A1667" s="5" t="s">
        <v>935</v>
      </c>
      <c r="B1667" s="17" t="s">
        <v>3255</v>
      </c>
      <c r="C1667" s="30">
        <v>12</v>
      </c>
      <c r="D1667" s="35">
        <v>0.82</v>
      </c>
      <c r="E1667" s="34">
        <v>11.3</v>
      </c>
      <c r="F1667" s="20">
        <v>52.3</v>
      </c>
      <c r="G1667" s="20">
        <v>55.5</v>
      </c>
      <c r="H1667" s="21" t="s">
        <v>5554</v>
      </c>
      <c r="I1667" s="22" t="s">
        <v>3869</v>
      </c>
    </row>
    <row r="1668" spans="1:77">
      <c r="A1668" s="5" t="s">
        <v>964</v>
      </c>
      <c r="B1668" s="17" t="s">
        <v>3256</v>
      </c>
      <c r="C1668" s="30">
        <v>12</v>
      </c>
      <c r="D1668" s="35">
        <v>0.98</v>
      </c>
      <c r="E1668" s="34">
        <v>13.3</v>
      </c>
      <c r="F1668" s="20">
        <v>52.3</v>
      </c>
      <c r="G1668" s="20">
        <v>55.5</v>
      </c>
      <c r="H1668" s="21" t="s">
        <v>5555</v>
      </c>
      <c r="I1668" s="22" t="s">
        <v>3869</v>
      </c>
    </row>
    <row r="1669" spans="1:77">
      <c r="A1669" s="5" t="s">
        <v>965</v>
      </c>
      <c r="B1669" s="17" t="s">
        <v>3257</v>
      </c>
      <c r="C1669" s="30">
        <v>12</v>
      </c>
      <c r="D1669" s="35">
        <v>0.98</v>
      </c>
      <c r="E1669" s="34">
        <v>13.9</v>
      </c>
      <c r="F1669" s="20">
        <v>55.3</v>
      </c>
      <c r="G1669" s="20">
        <v>58.5</v>
      </c>
      <c r="H1669" s="21" t="s">
        <v>5556</v>
      </c>
      <c r="I1669" s="22" t="s">
        <v>3869</v>
      </c>
      <c r="BY1669" s="15"/>
    </row>
    <row r="1670" spans="1:77">
      <c r="A1670" s="5" t="s">
        <v>966</v>
      </c>
      <c r="B1670" s="17" t="s">
        <v>3258</v>
      </c>
      <c r="C1670" s="30">
        <v>12</v>
      </c>
      <c r="D1670" s="35">
        <v>0.98</v>
      </c>
      <c r="E1670" s="34">
        <v>14.4</v>
      </c>
      <c r="F1670" s="20">
        <v>58.3</v>
      </c>
      <c r="G1670" s="20">
        <v>61.5</v>
      </c>
      <c r="H1670" s="21" t="s">
        <v>5557</v>
      </c>
      <c r="I1670" s="22" t="s">
        <v>3869</v>
      </c>
    </row>
    <row r="1671" spans="1:77">
      <c r="A1671" s="5" t="s">
        <v>963</v>
      </c>
      <c r="B1671" s="17" t="s">
        <v>3259</v>
      </c>
      <c r="C1671" s="30">
        <v>12</v>
      </c>
      <c r="D1671" s="35">
        <v>0.82</v>
      </c>
      <c r="E1671" s="34">
        <v>12.8</v>
      </c>
      <c r="F1671" s="20">
        <v>52.3</v>
      </c>
      <c r="G1671" s="20">
        <v>55.5</v>
      </c>
      <c r="H1671" s="21" t="s">
        <v>5558</v>
      </c>
      <c r="I1671" s="22" t="s">
        <v>3869</v>
      </c>
    </row>
    <row r="1672" spans="1:77">
      <c r="A1672" s="5" t="s">
        <v>962</v>
      </c>
      <c r="B1672" s="17" t="s">
        <v>3260</v>
      </c>
      <c r="C1672" s="30">
        <v>12</v>
      </c>
      <c r="D1672" s="35">
        <v>0.82</v>
      </c>
      <c r="E1672" s="34">
        <v>11.8</v>
      </c>
      <c r="F1672" s="20">
        <v>52.3</v>
      </c>
      <c r="G1672" s="20">
        <v>55.5</v>
      </c>
      <c r="H1672" s="21" t="s">
        <v>5559</v>
      </c>
      <c r="I1672" s="22" t="s">
        <v>3869</v>
      </c>
    </row>
    <row r="1673" spans="1:77">
      <c r="A1673" s="5" t="s">
        <v>961</v>
      </c>
      <c r="B1673" s="17" t="s">
        <v>3261</v>
      </c>
      <c r="C1673" s="30">
        <v>12</v>
      </c>
      <c r="D1673" s="35">
        <v>0.82</v>
      </c>
      <c r="E1673" s="34">
        <v>10.8</v>
      </c>
      <c r="F1673" s="20">
        <v>52.3</v>
      </c>
      <c r="G1673" s="20">
        <v>55.5</v>
      </c>
      <c r="H1673" s="21" t="s">
        <v>5560</v>
      </c>
      <c r="I1673" s="22" t="s">
        <v>3869</v>
      </c>
    </row>
    <row r="1674" spans="1:77">
      <c r="A1674" s="5" t="s">
        <v>960</v>
      </c>
      <c r="B1674" s="17" t="s">
        <v>3262</v>
      </c>
      <c r="C1674" s="30">
        <v>12</v>
      </c>
      <c r="D1674" s="35">
        <v>0.82</v>
      </c>
      <c r="E1674" s="34">
        <v>9.8000000000000007</v>
      </c>
      <c r="F1674" s="20">
        <v>52.3</v>
      </c>
      <c r="G1674" s="20">
        <v>55.5</v>
      </c>
      <c r="H1674" s="21" t="s">
        <v>5561</v>
      </c>
      <c r="I1674" s="22" t="s">
        <v>3869</v>
      </c>
    </row>
    <row r="1675" spans="1:77">
      <c r="A1675" s="5" t="s">
        <v>959</v>
      </c>
      <c r="B1675" s="17" t="s">
        <v>3263</v>
      </c>
      <c r="C1675" s="30">
        <v>12</v>
      </c>
      <c r="D1675" s="35">
        <v>0.82</v>
      </c>
      <c r="E1675" s="34">
        <v>9</v>
      </c>
      <c r="F1675" s="20">
        <v>52.3</v>
      </c>
      <c r="G1675" s="20">
        <v>55.5</v>
      </c>
      <c r="H1675" s="21" t="s">
        <v>5562</v>
      </c>
      <c r="I1675" s="22" t="s">
        <v>3869</v>
      </c>
    </row>
    <row r="1676" spans="1:77">
      <c r="A1676" s="5" t="s">
        <v>951</v>
      </c>
      <c r="B1676" s="17" t="s">
        <v>3264</v>
      </c>
      <c r="C1676" s="30">
        <v>12</v>
      </c>
      <c r="D1676" s="35">
        <v>0.98</v>
      </c>
      <c r="E1676" s="34">
        <v>14.4</v>
      </c>
      <c r="F1676" s="20">
        <v>52.3</v>
      </c>
      <c r="G1676" s="20">
        <v>55.5</v>
      </c>
      <c r="H1676" s="21" t="s">
        <v>5563</v>
      </c>
      <c r="I1676" s="22" t="s">
        <v>3869</v>
      </c>
    </row>
    <row r="1677" spans="1:77">
      <c r="A1677" s="5" t="s">
        <v>952</v>
      </c>
      <c r="B1677" s="17" t="s">
        <v>3265</v>
      </c>
      <c r="C1677" s="30">
        <v>12</v>
      </c>
      <c r="D1677" s="35">
        <v>0.98</v>
      </c>
      <c r="E1677" s="34">
        <v>15.7</v>
      </c>
      <c r="F1677" s="20">
        <v>55.3</v>
      </c>
      <c r="G1677" s="20">
        <v>58.5</v>
      </c>
      <c r="H1677" s="21" t="s">
        <v>5564</v>
      </c>
      <c r="I1677" s="22" t="s">
        <v>3869</v>
      </c>
    </row>
    <row r="1678" spans="1:77">
      <c r="A1678" s="5" t="s">
        <v>953</v>
      </c>
      <c r="B1678" s="17" t="s">
        <v>3266</v>
      </c>
      <c r="C1678" s="30">
        <v>12</v>
      </c>
      <c r="D1678" s="35">
        <v>0.98</v>
      </c>
      <c r="E1678" s="34">
        <v>16.8</v>
      </c>
      <c r="F1678" s="20">
        <v>58.3</v>
      </c>
      <c r="G1678" s="20">
        <v>61.5</v>
      </c>
      <c r="H1678" s="21" t="s">
        <v>5565</v>
      </c>
      <c r="I1678" s="22" t="s">
        <v>3869</v>
      </c>
    </row>
    <row r="1679" spans="1:77">
      <c r="A1679" s="5" t="s">
        <v>954</v>
      </c>
      <c r="B1679" s="17" t="s">
        <v>3267</v>
      </c>
      <c r="C1679" s="30">
        <v>12</v>
      </c>
      <c r="D1679" s="35">
        <v>0.98</v>
      </c>
      <c r="E1679" s="34">
        <v>18</v>
      </c>
      <c r="F1679" s="20">
        <v>61.3</v>
      </c>
      <c r="G1679" s="20">
        <v>64.5</v>
      </c>
      <c r="H1679" s="21" t="s">
        <v>5566</v>
      </c>
      <c r="I1679" s="22" t="s">
        <v>3869</v>
      </c>
      <c r="BY1679" s="15"/>
    </row>
    <row r="1680" spans="1:77">
      <c r="A1680" s="5" t="s">
        <v>955</v>
      </c>
      <c r="B1680" s="17" t="s">
        <v>3268</v>
      </c>
      <c r="C1680" s="30">
        <v>12</v>
      </c>
      <c r="D1680" s="35">
        <v>0.98</v>
      </c>
      <c r="E1680" s="34">
        <v>18.8</v>
      </c>
      <c r="F1680" s="20">
        <v>64.3</v>
      </c>
      <c r="G1680" s="20">
        <v>67.5</v>
      </c>
      <c r="H1680" s="21" t="s">
        <v>5567</v>
      </c>
      <c r="I1680" s="22" t="s">
        <v>3869</v>
      </c>
      <c r="BY1680" s="15"/>
    </row>
    <row r="1681" spans="1:77">
      <c r="A1681" s="5" t="s">
        <v>956</v>
      </c>
      <c r="B1681" s="17" t="s">
        <v>3269</v>
      </c>
      <c r="C1681" s="30">
        <v>12</v>
      </c>
      <c r="D1681" s="35">
        <v>0.98</v>
      </c>
      <c r="E1681" s="34">
        <v>19.100000000000001</v>
      </c>
      <c r="F1681" s="20">
        <v>67.3</v>
      </c>
      <c r="G1681" s="20">
        <v>70.5</v>
      </c>
      <c r="H1681" s="21" t="s">
        <v>5568</v>
      </c>
      <c r="I1681" s="22" t="s">
        <v>3869</v>
      </c>
      <c r="BY1681" s="15"/>
    </row>
    <row r="1682" spans="1:77">
      <c r="A1682" s="5" t="s">
        <v>957</v>
      </c>
      <c r="B1682" s="17" t="s">
        <v>3270</v>
      </c>
      <c r="C1682" s="30">
        <v>12</v>
      </c>
      <c r="D1682" s="35">
        <v>0.98</v>
      </c>
      <c r="E1682" s="34">
        <v>19.3</v>
      </c>
      <c r="F1682" s="20">
        <v>70.3</v>
      </c>
      <c r="G1682" s="20">
        <v>73.5</v>
      </c>
      <c r="H1682" s="21" t="s">
        <v>5569</v>
      </c>
      <c r="I1682" s="22" t="s">
        <v>3869</v>
      </c>
      <c r="BY1682" s="15"/>
    </row>
    <row r="1683" spans="1:77">
      <c r="A1683" s="5" t="s">
        <v>958</v>
      </c>
      <c r="B1683" s="17" t="s">
        <v>3271</v>
      </c>
      <c r="C1683" s="30">
        <v>12</v>
      </c>
      <c r="D1683" s="35">
        <v>0.98</v>
      </c>
      <c r="E1683" s="34">
        <v>19.600000000000001</v>
      </c>
      <c r="F1683" s="20">
        <v>73.3</v>
      </c>
      <c r="G1683" s="20">
        <v>76.5</v>
      </c>
      <c r="H1683" s="21" t="s">
        <v>5570</v>
      </c>
      <c r="I1683" s="22" t="s">
        <v>3869</v>
      </c>
      <c r="BY1683" s="15"/>
    </row>
    <row r="1684" spans="1:77">
      <c r="A1684" s="5" t="s">
        <v>950</v>
      </c>
      <c r="B1684" s="17" t="s">
        <v>3272</v>
      </c>
      <c r="C1684" s="30">
        <v>12</v>
      </c>
      <c r="D1684" s="35">
        <v>0.82</v>
      </c>
      <c r="E1684" s="34">
        <v>13.3</v>
      </c>
      <c r="F1684" s="20">
        <v>52.3</v>
      </c>
      <c r="G1684" s="20">
        <v>55.5</v>
      </c>
      <c r="H1684" s="21" t="s">
        <v>5571</v>
      </c>
      <c r="I1684" s="22" t="s">
        <v>3869</v>
      </c>
    </row>
    <row r="1685" spans="1:77">
      <c r="A1685" s="5" t="s">
        <v>949</v>
      </c>
      <c r="B1685" s="17" t="s">
        <v>3273</v>
      </c>
      <c r="C1685" s="30">
        <v>12</v>
      </c>
      <c r="D1685" s="35">
        <v>0.82</v>
      </c>
      <c r="E1685" s="34">
        <v>12.6</v>
      </c>
      <c r="F1685" s="20">
        <v>52.3</v>
      </c>
      <c r="G1685" s="20">
        <v>55.5</v>
      </c>
      <c r="H1685" s="21" t="s">
        <v>5572</v>
      </c>
      <c r="I1685" s="22" t="s">
        <v>3858</v>
      </c>
    </row>
    <row r="1686" spans="1:77">
      <c r="A1686" s="5" t="s">
        <v>948</v>
      </c>
      <c r="B1686" s="17" t="s">
        <v>3274</v>
      </c>
      <c r="C1686" s="30">
        <v>12</v>
      </c>
      <c r="D1686" s="35">
        <v>0.82</v>
      </c>
      <c r="E1686" s="34">
        <v>11.6</v>
      </c>
      <c r="F1686" s="20">
        <v>52.3</v>
      </c>
      <c r="G1686" s="20">
        <v>55.5</v>
      </c>
      <c r="H1686" s="21" t="s">
        <v>5573</v>
      </c>
      <c r="I1686" s="22" t="s">
        <v>3869</v>
      </c>
      <c r="BY1686" s="15"/>
    </row>
    <row r="1687" spans="1:77">
      <c r="A1687" s="5" t="s">
        <v>947</v>
      </c>
      <c r="B1687" s="17" t="s">
        <v>3275</v>
      </c>
      <c r="C1687" s="30">
        <v>12</v>
      </c>
      <c r="D1687" s="35">
        <v>0.82</v>
      </c>
      <c r="E1687" s="34">
        <v>11.3</v>
      </c>
      <c r="F1687" s="20">
        <v>52.3</v>
      </c>
      <c r="G1687" s="20">
        <v>55.5</v>
      </c>
      <c r="H1687" s="21" t="s">
        <v>5574</v>
      </c>
      <c r="I1687" s="22" t="s">
        <v>3869</v>
      </c>
      <c r="BY1687" s="15"/>
    </row>
    <row r="1688" spans="1:77">
      <c r="A1688" s="5" t="s">
        <v>972</v>
      </c>
      <c r="B1688" s="17" t="s">
        <v>3276</v>
      </c>
      <c r="C1688" s="30">
        <v>12</v>
      </c>
      <c r="D1688" s="35">
        <v>0.98</v>
      </c>
      <c r="E1688" s="34">
        <v>12.2</v>
      </c>
      <c r="F1688" s="20">
        <v>52.3</v>
      </c>
      <c r="G1688" s="20">
        <v>55.5</v>
      </c>
      <c r="H1688" s="21" t="s">
        <v>5575</v>
      </c>
      <c r="I1688" s="22" t="s">
        <v>3869</v>
      </c>
      <c r="BY1688" s="15"/>
    </row>
    <row r="1689" spans="1:77">
      <c r="A1689" s="5" t="s">
        <v>973</v>
      </c>
      <c r="B1689" s="17" t="s">
        <v>3277</v>
      </c>
      <c r="C1689" s="30">
        <v>12</v>
      </c>
      <c r="D1689" s="35">
        <v>0.98</v>
      </c>
      <c r="E1689" s="34">
        <v>12.6</v>
      </c>
      <c r="F1689" s="20">
        <v>55.3</v>
      </c>
      <c r="G1689" s="20">
        <v>58.5</v>
      </c>
      <c r="H1689" s="21" t="s">
        <v>5576</v>
      </c>
      <c r="I1689" s="22" t="s">
        <v>3869</v>
      </c>
      <c r="BY1689" s="15"/>
    </row>
    <row r="1690" spans="1:77">
      <c r="A1690" s="5" t="s">
        <v>974</v>
      </c>
      <c r="B1690" s="17" t="s">
        <v>3278</v>
      </c>
      <c r="C1690" s="30">
        <v>12</v>
      </c>
      <c r="D1690" s="35">
        <v>0.98</v>
      </c>
      <c r="E1690" s="34">
        <v>13.2</v>
      </c>
      <c r="F1690" s="20">
        <v>58.3</v>
      </c>
      <c r="G1690" s="20">
        <v>61.5</v>
      </c>
      <c r="H1690" s="21" t="s">
        <v>5577</v>
      </c>
      <c r="I1690" s="22" t="s">
        <v>3869</v>
      </c>
      <c r="BY1690" s="15"/>
    </row>
    <row r="1691" spans="1:77">
      <c r="A1691" s="5" t="s">
        <v>971</v>
      </c>
      <c r="B1691" s="17" t="s">
        <v>3279</v>
      </c>
      <c r="C1691" s="30">
        <v>12</v>
      </c>
      <c r="D1691" s="35">
        <v>0.82</v>
      </c>
      <c r="E1691" s="34">
        <v>11.9</v>
      </c>
      <c r="F1691" s="20">
        <v>52.3</v>
      </c>
      <c r="G1691" s="20">
        <v>55.5</v>
      </c>
      <c r="H1691" s="21" t="s">
        <v>5578</v>
      </c>
      <c r="I1691" s="22" t="s">
        <v>3869</v>
      </c>
      <c r="BY1691" s="15"/>
    </row>
    <row r="1692" spans="1:77">
      <c r="A1692" s="5" t="s">
        <v>970</v>
      </c>
      <c r="B1692" s="17" t="s">
        <v>3280</v>
      </c>
      <c r="C1692" s="30">
        <v>12</v>
      </c>
      <c r="D1692" s="35">
        <v>0.82</v>
      </c>
      <c r="E1692" s="34">
        <v>11.2</v>
      </c>
      <c r="F1692" s="20">
        <v>52.3</v>
      </c>
      <c r="G1692" s="20">
        <v>55.5</v>
      </c>
      <c r="H1692" s="21" t="s">
        <v>5579</v>
      </c>
      <c r="I1692" s="22" t="s">
        <v>3869</v>
      </c>
      <c r="BY1692" s="15"/>
    </row>
    <row r="1693" spans="1:77">
      <c r="A1693" s="5" t="s">
        <v>969</v>
      </c>
      <c r="B1693" s="17" t="s">
        <v>3281</v>
      </c>
      <c r="C1693" s="30">
        <v>12</v>
      </c>
      <c r="D1693" s="35">
        <v>0.82</v>
      </c>
      <c r="E1693" s="34">
        <v>10.3</v>
      </c>
      <c r="F1693" s="20">
        <v>52.3</v>
      </c>
      <c r="G1693" s="20">
        <v>55.5</v>
      </c>
      <c r="H1693" s="21" t="s">
        <v>5580</v>
      </c>
      <c r="I1693" s="22" t="s">
        <v>3869</v>
      </c>
      <c r="BY1693" s="15"/>
    </row>
    <row r="1694" spans="1:77">
      <c r="A1694" s="5" t="s">
        <v>968</v>
      </c>
      <c r="B1694" s="17" t="s">
        <v>3282</v>
      </c>
      <c r="C1694" s="30">
        <v>12</v>
      </c>
      <c r="D1694" s="35">
        <v>0.82</v>
      </c>
      <c r="E1694" s="34">
        <v>9.6</v>
      </c>
      <c r="F1694" s="20">
        <v>52.3</v>
      </c>
      <c r="G1694" s="20">
        <v>55.5</v>
      </c>
      <c r="H1694" s="21" t="s">
        <v>5581</v>
      </c>
      <c r="I1694" s="22" t="s">
        <v>3869</v>
      </c>
      <c r="BY1694" s="15"/>
    </row>
    <row r="1695" spans="1:77">
      <c r="A1695" s="5" t="s">
        <v>967</v>
      </c>
      <c r="B1695" s="17" t="s">
        <v>3283</v>
      </c>
      <c r="C1695" s="30">
        <v>12</v>
      </c>
      <c r="D1695" s="35">
        <v>0.82</v>
      </c>
      <c r="E1695" s="34">
        <v>9.6</v>
      </c>
      <c r="F1695" s="20">
        <v>52.3</v>
      </c>
      <c r="G1695" s="20">
        <v>55.5</v>
      </c>
      <c r="H1695" s="21" t="s">
        <v>5582</v>
      </c>
      <c r="I1695" s="22" t="s">
        <v>3869</v>
      </c>
      <c r="BY1695" s="15"/>
    </row>
    <row r="1696" spans="1:77">
      <c r="A1696" s="4" t="s">
        <v>982</v>
      </c>
      <c r="B1696" s="17" t="s">
        <v>1760</v>
      </c>
      <c r="C1696" s="30">
        <v>12</v>
      </c>
      <c r="D1696" s="35">
        <v>0.14000000000000001</v>
      </c>
      <c r="E1696" s="34">
        <v>1.3</v>
      </c>
      <c r="F1696" s="20">
        <v>16</v>
      </c>
      <c r="G1696" s="20">
        <v>17</v>
      </c>
      <c r="H1696" s="21" t="s">
        <v>5583</v>
      </c>
      <c r="I1696" s="22" t="s">
        <v>3869</v>
      </c>
    </row>
    <row r="1697" spans="1:77">
      <c r="A1697" s="4" t="s">
        <v>983</v>
      </c>
      <c r="B1697" s="17" t="s">
        <v>1761</v>
      </c>
      <c r="C1697" s="30">
        <v>12</v>
      </c>
      <c r="D1697" s="35">
        <v>0.14000000000000001</v>
      </c>
      <c r="E1697" s="34">
        <v>1.3</v>
      </c>
      <c r="F1697" s="20">
        <v>16</v>
      </c>
      <c r="G1697" s="20">
        <v>17</v>
      </c>
      <c r="H1697" s="21" t="s">
        <v>5584</v>
      </c>
      <c r="I1697" s="22" t="s">
        <v>3869</v>
      </c>
    </row>
    <row r="1698" spans="1:77" s="64" customFormat="1">
      <c r="A1698" s="4" t="s">
        <v>1375</v>
      </c>
      <c r="B1698" s="17" t="s">
        <v>1776</v>
      </c>
      <c r="C1698" s="30">
        <v>12</v>
      </c>
      <c r="D1698" s="35">
        <v>0.14000000000000001</v>
      </c>
      <c r="E1698" s="34">
        <v>1.3</v>
      </c>
      <c r="F1698" s="20">
        <v>16</v>
      </c>
      <c r="G1698" s="20">
        <v>17</v>
      </c>
      <c r="H1698" s="21" t="s">
        <v>5585</v>
      </c>
      <c r="I1698" s="22" t="s">
        <v>3869</v>
      </c>
      <c r="J1698" s="22"/>
      <c r="K1698" s="22"/>
      <c r="L1698" s="22"/>
      <c r="M1698" s="22"/>
      <c r="N1698" s="22"/>
      <c r="O1698" s="22"/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22"/>
      <c r="AK1698" s="22"/>
      <c r="AL1698" s="22"/>
      <c r="AM1698" s="22"/>
      <c r="AN1698" s="22"/>
      <c r="AO1698" s="22"/>
      <c r="AP1698" s="22"/>
      <c r="AQ1698" s="22"/>
      <c r="AR1698" s="22"/>
      <c r="AS1698" s="22"/>
      <c r="AT1698" s="22"/>
      <c r="AU1698" s="22"/>
      <c r="AV1698" s="22"/>
      <c r="AW1698" s="22"/>
      <c r="AX1698" s="22"/>
      <c r="AY1698" s="22"/>
      <c r="AZ1698" s="22"/>
      <c r="BA1698" s="22"/>
      <c r="BB1698" s="22"/>
      <c r="BC1698" s="22"/>
      <c r="BD1698" s="22"/>
      <c r="BE1698" s="22"/>
      <c r="BF1698" s="22"/>
      <c r="BG1698" s="22"/>
      <c r="BH1698" s="22"/>
      <c r="BI1698" s="22"/>
      <c r="BJ1698" s="22"/>
      <c r="BK1698" s="22"/>
      <c r="BL1698" s="22"/>
      <c r="BM1698" s="22"/>
      <c r="BN1698" s="22"/>
      <c r="BO1698" s="22"/>
      <c r="BP1698" s="22"/>
      <c r="BQ1698" s="22"/>
      <c r="BR1698" s="22"/>
      <c r="BS1698" s="22"/>
      <c r="BT1698" s="22"/>
      <c r="BU1698" s="22"/>
      <c r="BV1698" s="22"/>
      <c r="BW1698" s="22"/>
      <c r="BX1698" s="22"/>
      <c r="BY1698" s="22"/>
    </row>
    <row r="1699" spans="1:77">
      <c r="A1699" s="4" t="s">
        <v>984</v>
      </c>
      <c r="B1699" s="17" t="s">
        <v>1762</v>
      </c>
      <c r="C1699" s="30">
        <v>12</v>
      </c>
      <c r="D1699" s="35">
        <v>0.14000000000000001</v>
      </c>
      <c r="E1699" s="34">
        <v>1.3</v>
      </c>
      <c r="F1699" s="20">
        <v>16</v>
      </c>
      <c r="G1699" s="20">
        <v>17</v>
      </c>
      <c r="H1699" s="21" t="s">
        <v>5586</v>
      </c>
      <c r="I1699" s="22" t="s">
        <v>3869</v>
      </c>
    </row>
    <row r="1700" spans="1:77">
      <c r="A1700" s="4" t="s">
        <v>985</v>
      </c>
      <c r="B1700" s="17" t="s">
        <v>1763</v>
      </c>
      <c r="C1700" s="30">
        <v>12</v>
      </c>
      <c r="D1700" s="35">
        <v>0.14000000000000001</v>
      </c>
      <c r="E1700" s="34">
        <v>1.3</v>
      </c>
      <c r="F1700" s="20">
        <v>16</v>
      </c>
      <c r="G1700" s="20">
        <v>17</v>
      </c>
      <c r="H1700" s="21" t="s">
        <v>5587</v>
      </c>
      <c r="I1700" s="22" t="s">
        <v>3869</v>
      </c>
    </row>
    <row r="1701" spans="1:77">
      <c r="A1701" s="4" t="s">
        <v>1376</v>
      </c>
      <c r="B1701" s="17" t="s">
        <v>1377</v>
      </c>
      <c r="C1701" s="30">
        <v>12</v>
      </c>
      <c r="D1701" s="35">
        <v>0.14000000000000001</v>
      </c>
      <c r="E1701" s="34">
        <v>1.3</v>
      </c>
      <c r="F1701" s="20">
        <v>16</v>
      </c>
      <c r="G1701" s="20">
        <v>17</v>
      </c>
      <c r="H1701" s="21" t="s">
        <v>5588</v>
      </c>
      <c r="I1701" s="22" t="s">
        <v>3869</v>
      </c>
    </row>
    <row r="1702" spans="1:77">
      <c r="A1702" s="4" t="s">
        <v>1059</v>
      </c>
      <c r="B1702" s="17" t="s">
        <v>1764</v>
      </c>
      <c r="C1702" s="30">
        <v>12</v>
      </c>
      <c r="D1702" s="35">
        <v>0.14000000000000001</v>
      </c>
      <c r="E1702" s="34">
        <v>1.3</v>
      </c>
      <c r="F1702" s="20">
        <v>16</v>
      </c>
      <c r="G1702" s="20">
        <v>17</v>
      </c>
      <c r="H1702" s="21" t="s">
        <v>5589</v>
      </c>
      <c r="I1702" s="22" t="s">
        <v>3869</v>
      </c>
    </row>
    <row r="1703" spans="1:77">
      <c r="A1703" s="4" t="s">
        <v>1060</v>
      </c>
      <c r="B1703" s="17" t="s">
        <v>1765</v>
      </c>
      <c r="C1703" s="30">
        <v>12</v>
      </c>
      <c r="D1703" s="35">
        <v>0.14000000000000001</v>
      </c>
      <c r="E1703" s="34">
        <v>1.3</v>
      </c>
      <c r="F1703" s="20">
        <v>16</v>
      </c>
      <c r="G1703" s="20">
        <v>17</v>
      </c>
      <c r="H1703" s="21" t="s">
        <v>5590</v>
      </c>
      <c r="I1703" s="22" t="s">
        <v>3869</v>
      </c>
    </row>
    <row r="1704" spans="1:77">
      <c r="A1704" s="4" t="s">
        <v>986</v>
      </c>
      <c r="B1704" s="17" t="s">
        <v>1766</v>
      </c>
      <c r="C1704" s="30">
        <v>12</v>
      </c>
      <c r="D1704" s="35">
        <v>0.14000000000000001</v>
      </c>
      <c r="E1704" s="34">
        <v>1.3</v>
      </c>
      <c r="F1704" s="20">
        <v>16</v>
      </c>
      <c r="G1704" s="20">
        <v>17</v>
      </c>
      <c r="H1704" s="21" t="s">
        <v>5591</v>
      </c>
      <c r="I1704" s="22" t="s">
        <v>3869</v>
      </c>
    </row>
    <row r="1705" spans="1:77">
      <c r="A1705" s="4" t="s">
        <v>987</v>
      </c>
      <c r="B1705" s="17" t="s">
        <v>1767</v>
      </c>
      <c r="C1705" s="30">
        <v>12</v>
      </c>
      <c r="D1705" s="35">
        <v>0.14000000000000001</v>
      </c>
      <c r="E1705" s="34">
        <v>1.3</v>
      </c>
      <c r="F1705" s="20">
        <v>16</v>
      </c>
      <c r="G1705" s="20">
        <v>17</v>
      </c>
      <c r="H1705" s="21" t="s">
        <v>5592</v>
      </c>
      <c r="I1705" s="22" t="s">
        <v>3869</v>
      </c>
    </row>
    <row r="1706" spans="1:77">
      <c r="A1706" s="24" t="s">
        <v>2224</v>
      </c>
      <c r="B1706" s="17" t="s">
        <v>2225</v>
      </c>
      <c r="C1706" s="41">
        <v>12</v>
      </c>
      <c r="D1706" s="35">
        <v>0.3</v>
      </c>
      <c r="E1706" s="34">
        <v>3</v>
      </c>
      <c r="F1706" s="20">
        <v>14.4</v>
      </c>
      <c r="G1706" s="20">
        <v>15.3</v>
      </c>
      <c r="H1706" s="21" t="s">
        <v>5593</v>
      </c>
      <c r="I1706" s="22" t="s">
        <v>3860</v>
      </c>
    </row>
    <row r="1707" spans="1:77">
      <c r="A1707" s="5" t="s">
        <v>1571</v>
      </c>
      <c r="B1707" s="17" t="s">
        <v>1572</v>
      </c>
      <c r="C1707" s="30">
        <v>12</v>
      </c>
      <c r="D1707" s="35">
        <v>0.14000000000000001</v>
      </c>
      <c r="E1707" s="34">
        <v>2.6</v>
      </c>
      <c r="F1707" s="20">
        <v>11.9</v>
      </c>
      <c r="G1707" s="20">
        <v>12.6</v>
      </c>
      <c r="H1707" s="21" t="s">
        <v>5594</v>
      </c>
      <c r="I1707" s="22" t="s">
        <v>3869</v>
      </c>
    </row>
    <row r="1708" spans="1:77">
      <c r="A1708" s="5" t="s">
        <v>988</v>
      </c>
      <c r="B1708" s="17" t="s">
        <v>1061</v>
      </c>
      <c r="C1708" s="30">
        <v>12</v>
      </c>
      <c r="D1708" s="35">
        <v>0.14000000000000001</v>
      </c>
      <c r="E1708" s="34">
        <v>2.6</v>
      </c>
      <c r="F1708" s="20">
        <v>11.9</v>
      </c>
      <c r="G1708" s="20">
        <v>12.6</v>
      </c>
      <c r="H1708" s="21" t="s">
        <v>5595</v>
      </c>
      <c r="I1708" s="22" t="s">
        <v>3869</v>
      </c>
    </row>
    <row r="1709" spans="1:77">
      <c r="A1709" s="5" t="s">
        <v>980</v>
      </c>
      <c r="B1709" s="17" t="s">
        <v>3284</v>
      </c>
      <c r="C1709" s="30">
        <v>12</v>
      </c>
      <c r="D1709" s="35">
        <v>0.4</v>
      </c>
      <c r="E1709" s="34">
        <v>4</v>
      </c>
      <c r="F1709" s="20">
        <v>10.7</v>
      </c>
      <c r="G1709" s="20">
        <v>11.4</v>
      </c>
      <c r="H1709" s="21" t="s">
        <v>5596</v>
      </c>
      <c r="I1709" s="22" t="s">
        <v>3860</v>
      </c>
    </row>
    <row r="1710" spans="1:77">
      <c r="A1710" s="5" t="s">
        <v>989</v>
      </c>
      <c r="B1710" s="17" t="s">
        <v>1062</v>
      </c>
      <c r="C1710" s="30">
        <v>12</v>
      </c>
      <c r="D1710" s="35">
        <v>0.14000000000000001</v>
      </c>
      <c r="E1710" s="34">
        <v>2.2999999999999998</v>
      </c>
      <c r="F1710" s="20">
        <v>21.3</v>
      </c>
      <c r="G1710" s="20">
        <v>22.6</v>
      </c>
      <c r="H1710" s="21" t="s">
        <v>5597</v>
      </c>
      <c r="I1710" s="22" t="s">
        <v>3869</v>
      </c>
    </row>
    <row r="1711" spans="1:77">
      <c r="A1711" s="5" t="s">
        <v>990</v>
      </c>
      <c r="B1711" s="17" t="s">
        <v>1063</v>
      </c>
      <c r="C1711" s="30">
        <v>12</v>
      </c>
      <c r="D1711" s="35">
        <v>0.14000000000000001</v>
      </c>
      <c r="E1711" s="34">
        <v>2.2999999999999998</v>
      </c>
      <c r="F1711" s="20">
        <v>21.3</v>
      </c>
      <c r="G1711" s="20">
        <v>22.6</v>
      </c>
      <c r="H1711" s="21" t="s">
        <v>5598</v>
      </c>
      <c r="I1711" s="22" t="s">
        <v>3869</v>
      </c>
    </row>
    <row r="1712" spans="1:77">
      <c r="A1712" s="5" t="s">
        <v>991</v>
      </c>
      <c r="B1712" s="17" t="s">
        <v>1064</v>
      </c>
      <c r="C1712" s="30">
        <v>12</v>
      </c>
      <c r="D1712" s="35">
        <v>0.35</v>
      </c>
      <c r="E1712" s="34">
        <v>4</v>
      </c>
      <c r="F1712" s="20">
        <v>8.9</v>
      </c>
      <c r="G1712" s="20">
        <v>9.4</v>
      </c>
      <c r="H1712" s="21" t="s">
        <v>5599</v>
      </c>
      <c r="I1712" s="22" t="s">
        <v>3869</v>
      </c>
    </row>
    <row r="1713" spans="1:9">
      <c r="A1713" s="24" t="s">
        <v>2208</v>
      </c>
      <c r="B1713" s="17" t="s">
        <v>2209</v>
      </c>
      <c r="C1713" s="41">
        <v>12</v>
      </c>
      <c r="D1713" s="35">
        <v>0.3</v>
      </c>
      <c r="E1713" s="34">
        <v>3</v>
      </c>
      <c r="F1713" s="20">
        <v>22.8</v>
      </c>
      <c r="G1713" s="20">
        <v>24.2</v>
      </c>
      <c r="H1713" s="21" t="s">
        <v>5600</v>
      </c>
      <c r="I1713" s="22" t="s">
        <v>3860</v>
      </c>
    </row>
    <row r="1714" spans="1:9">
      <c r="A1714" s="24" t="s">
        <v>2210</v>
      </c>
      <c r="B1714" s="17" t="s">
        <v>2211</v>
      </c>
      <c r="C1714" s="41">
        <v>12</v>
      </c>
      <c r="D1714" s="35">
        <v>0.3</v>
      </c>
      <c r="E1714" s="34">
        <v>3</v>
      </c>
      <c r="F1714" s="20">
        <v>22.8</v>
      </c>
      <c r="G1714" s="20">
        <v>24.2</v>
      </c>
      <c r="H1714" s="21" t="s">
        <v>5601</v>
      </c>
      <c r="I1714" s="22" t="s">
        <v>3860</v>
      </c>
    </row>
    <row r="1715" spans="1:9">
      <c r="A1715" s="24" t="s">
        <v>2212</v>
      </c>
      <c r="B1715" s="17" t="s">
        <v>2213</v>
      </c>
      <c r="C1715" s="41">
        <v>12</v>
      </c>
      <c r="D1715" s="35">
        <v>0.3</v>
      </c>
      <c r="E1715" s="34">
        <v>3</v>
      </c>
      <c r="F1715" s="20">
        <v>22.8</v>
      </c>
      <c r="G1715" s="20">
        <v>24.2</v>
      </c>
      <c r="H1715" s="21" t="s">
        <v>5602</v>
      </c>
      <c r="I1715" s="22" t="s">
        <v>3860</v>
      </c>
    </row>
    <row r="1716" spans="1:9">
      <c r="A1716" s="24" t="s">
        <v>2214</v>
      </c>
      <c r="B1716" s="17" t="s">
        <v>2215</v>
      </c>
      <c r="C1716" s="41">
        <v>12</v>
      </c>
      <c r="D1716" s="35">
        <v>0.3</v>
      </c>
      <c r="E1716" s="34">
        <v>3</v>
      </c>
      <c r="F1716" s="20">
        <v>22.8</v>
      </c>
      <c r="G1716" s="20">
        <v>24.2</v>
      </c>
      <c r="H1716" s="21" t="s">
        <v>5603</v>
      </c>
      <c r="I1716" s="22" t="s">
        <v>3860</v>
      </c>
    </row>
    <row r="1717" spans="1:9">
      <c r="A1717" s="24" t="s">
        <v>2216</v>
      </c>
      <c r="B1717" s="17" t="s">
        <v>2217</v>
      </c>
      <c r="C1717" s="41">
        <v>12</v>
      </c>
      <c r="D1717" s="35">
        <v>0.3</v>
      </c>
      <c r="E1717" s="34">
        <v>2</v>
      </c>
      <c r="F1717" s="20">
        <v>14.4</v>
      </c>
      <c r="G1717" s="20">
        <v>15.3</v>
      </c>
      <c r="H1717" s="21" t="s">
        <v>5604</v>
      </c>
      <c r="I1717" s="22" t="s">
        <v>3860</v>
      </c>
    </row>
    <row r="1718" spans="1:9">
      <c r="A1718" s="24" t="s">
        <v>2218</v>
      </c>
      <c r="B1718" s="17" t="s">
        <v>2219</v>
      </c>
      <c r="C1718" s="41">
        <v>12</v>
      </c>
      <c r="D1718" s="35">
        <v>0.3</v>
      </c>
      <c r="E1718" s="34">
        <v>2</v>
      </c>
      <c r="F1718" s="20">
        <v>14.4</v>
      </c>
      <c r="G1718" s="20" t="s">
        <v>6178</v>
      </c>
      <c r="H1718" s="21" t="s">
        <v>5605</v>
      </c>
      <c r="I1718" s="22" t="s">
        <v>3860</v>
      </c>
    </row>
    <row r="1719" spans="1:9">
      <c r="A1719" s="24" t="s">
        <v>2220</v>
      </c>
      <c r="B1719" s="17" t="s">
        <v>2221</v>
      </c>
      <c r="C1719" s="41">
        <v>12</v>
      </c>
      <c r="D1719" s="35">
        <v>0.3</v>
      </c>
      <c r="E1719" s="34">
        <v>2</v>
      </c>
      <c r="F1719" s="20">
        <v>14.4</v>
      </c>
      <c r="G1719" s="20">
        <v>15.3</v>
      </c>
      <c r="H1719" s="21" t="s">
        <v>5606</v>
      </c>
      <c r="I1719" s="22" t="s">
        <v>3860</v>
      </c>
    </row>
    <row r="1720" spans="1:9">
      <c r="A1720" s="24" t="s">
        <v>2222</v>
      </c>
      <c r="B1720" s="17" t="s">
        <v>2223</v>
      </c>
      <c r="C1720" s="41">
        <v>12</v>
      </c>
      <c r="D1720" s="35">
        <v>0.3</v>
      </c>
      <c r="E1720" s="34">
        <v>2</v>
      </c>
      <c r="F1720" s="20">
        <v>14.4</v>
      </c>
      <c r="G1720" s="20">
        <v>15.3</v>
      </c>
      <c r="H1720" s="21" t="s">
        <v>5607</v>
      </c>
      <c r="I1720" s="22" t="s">
        <v>3860</v>
      </c>
    </row>
    <row r="1721" spans="1:9">
      <c r="A1721" s="4" t="s">
        <v>3971</v>
      </c>
      <c r="B1721" s="37" t="s">
        <v>3972</v>
      </c>
      <c r="C1721" s="41">
        <v>12</v>
      </c>
      <c r="D1721" s="35">
        <v>0.3</v>
      </c>
      <c r="E1721" s="34">
        <v>2</v>
      </c>
      <c r="F1721" s="20">
        <v>16.5</v>
      </c>
      <c r="G1721" s="20">
        <v>18.3</v>
      </c>
      <c r="H1721" s="21" t="s">
        <v>5608</v>
      </c>
      <c r="I1721" s="27" t="s">
        <v>3860</v>
      </c>
    </row>
    <row r="1722" spans="1:9">
      <c r="A1722" s="4" t="s">
        <v>4029</v>
      </c>
      <c r="B1722" s="37" t="s">
        <v>4030</v>
      </c>
      <c r="C1722" s="41">
        <v>12</v>
      </c>
      <c r="D1722" s="35">
        <v>0.3</v>
      </c>
      <c r="E1722" s="34">
        <v>2</v>
      </c>
      <c r="F1722" s="20">
        <v>16.5</v>
      </c>
      <c r="G1722" s="20">
        <v>18.3</v>
      </c>
      <c r="H1722" s="21" t="s">
        <v>5609</v>
      </c>
      <c r="I1722" s="27" t="s">
        <v>3860</v>
      </c>
    </row>
    <row r="1723" spans="1:9">
      <c r="A1723" s="4" t="s">
        <v>6225</v>
      </c>
      <c r="B1723" s="1" t="s">
        <v>6226</v>
      </c>
      <c r="C1723" s="7">
        <v>24</v>
      </c>
      <c r="D1723" s="7">
        <v>0.79</v>
      </c>
      <c r="E1723" s="7">
        <v>5</v>
      </c>
      <c r="F1723" s="20">
        <v>16</v>
      </c>
      <c r="G1723" s="20">
        <v>17</v>
      </c>
      <c r="H1723" s="21" t="s">
        <v>6358</v>
      </c>
      <c r="I1723" s="22" t="s">
        <v>3860</v>
      </c>
    </row>
    <row r="1724" spans="1:9">
      <c r="A1724" s="5" t="s">
        <v>6221</v>
      </c>
      <c r="B1724" s="2" t="s">
        <v>6222</v>
      </c>
      <c r="C1724" s="7">
        <v>24</v>
      </c>
      <c r="D1724" s="7">
        <v>0.79</v>
      </c>
      <c r="E1724" s="7">
        <v>5</v>
      </c>
      <c r="F1724" s="20">
        <v>21.4</v>
      </c>
      <c r="G1724" s="20">
        <v>22.7</v>
      </c>
      <c r="H1724" s="21" t="s">
        <v>6359</v>
      </c>
      <c r="I1724" s="22" t="s">
        <v>3860</v>
      </c>
    </row>
    <row r="1725" spans="1:9">
      <c r="A1725" s="5" t="s">
        <v>6223</v>
      </c>
      <c r="B1725" s="2" t="s">
        <v>6224</v>
      </c>
      <c r="C1725" s="7">
        <v>24</v>
      </c>
      <c r="D1725" s="7">
        <v>0.79</v>
      </c>
      <c r="E1725" s="7">
        <v>5</v>
      </c>
      <c r="F1725" s="20">
        <v>21.4</v>
      </c>
      <c r="G1725" s="20">
        <v>22.7</v>
      </c>
      <c r="H1725" s="21" t="s">
        <v>6360</v>
      </c>
      <c r="I1725" s="22" t="s">
        <v>3860</v>
      </c>
    </row>
    <row r="1726" spans="1:9">
      <c r="A1726" s="5" t="s">
        <v>1030</v>
      </c>
      <c r="B1726" s="17" t="s">
        <v>3285</v>
      </c>
      <c r="C1726" s="30">
        <v>12</v>
      </c>
      <c r="D1726" s="30">
        <v>0.49</v>
      </c>
      <c r="E1726" s="3">
        <v>8</v>
      </c>
      <c r="F1726" s="20">
        <v>31.1</v>
      </c>
      <c r="G1726" s="20">
        <v>33</v>
      </c>
      <c r="H1726" s="21" t="s">
        <v>5610</v>
      </c>
      <c r="I1726" s="22" t="s">
        <v>3869</v>
      </c>
    </row>
    <row r="1727" spans="1:9">
      <c r="A1727" s="5" t="s">
        <v>1031</v>
      </c>
      <c r="B1727" s="17" t="s">
        <v>3286</v>
      </c>
      <c r="C1727" s="30">
        <v>12</v>
      </c>
      <c r="D1727" s="30">
        <v>0.49</v>
      </c>
      <c r="E1727" s="3">
        <v>8.4</v>
      </c>
      <c r="F1727" s="20">
        <v>33.1</v>
      </c>
      <c r="G1727" s="20">
        <v>35</v>
      </c>
      <c r="H1727" s="21" t="s">
        <v>5611</v>
      </c>
      <c r="I1727" s="22" t="s">
        <v>3869</v>
      </c>
    </row>
    <row r="1728" spans="1:9">
      <c r="A1728" s="5" t="s">
        <v>1032</v>
      </c>
      <c r="B1728" s="17" t="s">
        <v>3287</v>
      </c>
      <c r="C1728" s="30">
        <v>12</v>
      </c>
      <c r="D1728" s="30">
        <v>0.49</v>
      </c>
      <c r="E1728" s="3">
        <v>8.8000000000000007</v>
      </c>
      <c r="F1728" s="20">
        <v>35.1</v>
      </c>
      <c r="G1728" s="20">
        <v>37</v>
      </c>
      <c r="H1728" s="21" t="s">
        <v>5612</v>
      </c>
      <c r="I1728" s="22" t="s">
        <v>3869</v>
      </c>
    </row>
    <row r="1729" spans="1:76">
      <c r="A1729" s="5" t="s">
        <v>1033</v>
      </c>
      <c r="B1729" s="17" t="s">
        <v>3288</v>
      </c>
      <c r="C1729" s="30">
        <v>12</v>
      </c>
      <c r="D1729" s="30">
        <v>0.49</v>
      </c>
      <c r="E1729" s="3">
        <v>9.1</v>
      </c>
      <c r="F1729" s="20">
        <v>37.1</v>
      </c>
      <c r="G1729" s="20">
        <v>39</v>
      </c>
      <c r="H1729" s="21" t="s">
        <v>5613</v>
      </c>
      <c r="I1729" s="22" t="s">
        <v>3869</v>
      </c>
    </row>
    <row r="1730" spans="1:76">
      <c r="A1730" s="5" t="s">
        <v>1034</v>
      </c>
      <c r="B1730" s="17" t="s">
        <v>3289</v>
      </c>
      <c r="C1730" s="30">
        <v>12</v>
      </c>
      <c r="D1730" s="30">
        <v>0.49</v>
      </c>
      <c r="E1730" s="3">
        <v>9.4</v>
      </c>
      <c r="F1730" s="20">
        <v>39.1</v>
      </c>
      <c r="G1730" s="20">
        <v>41</v>
      </c>
      <c r="H1730" s="21" t="s">
        <v>5614</v>
      </c>
      <c r="I1730" s="22" t="s">
        <v>3869</v>
      </c>
    </row>
    <row r="1731" spans="1:76">
      <c r="A1731" s="5" t="s">
        <v>1035</v>
      </c>
      <c r="B1731" s="17" t="s">
        <v>3290</v>
      </c>
      <c r="C1731" s="30">
        <v>12</v>
      </c>
      <c r="D1731" s="30">
        <v>0.49</v>
      </c>
      <c r="E1731" s="3">
        <v>9.8000000000000007</v>
      </c>
      <c r="F1731" s="20">
        <v>41.1</v>
      </c>
      <c r="G1731" s="20">
        <v>43</v>
      </c>
      <c r="H1731" s="21" t="s">
        <v>5615</v>
      </c>
      <c r="I1731" s="22" t="s">
        <v>3869</v>
      </c>
    </row>
    <row r="1732" spans="1:76">
      <c r="A1732" s="5" t="s">
        <v>1036</v>
      </c>
      <c r="B1732" s="17" t="s">
        <v>3291</v>
      </c>
      <c r="C1732" s="30">
        <v>12</v>
      </c>
      <c r="D1732" s="30">
        <v>0.49</v>
      </c>
      <c r="E1732" s="3">
        <v>10.199999999999999</v>
      </c>
      <c r="F1732" s="20">
        <v>43.1</v>
      </c>
      <c r="G1732" s="20">
        <v>45</v>
      </c>
      <c r="H1732" s="21" t="s">
        <v>5616</v>
      </c>
      <c r="I1732" s="22" t="s">
        <v>3869</v>
      </c>
    </row>
    <row r="1733" spans="1:76">
      <c r="A1733" s="5" t="s">
        <v>1037</v>
      </c>
      <c r="B1733" s="17" t="s">
        <v>3292</v>
      </c>
      <c r="C1733" s="30">
        <v>12</v>
      </c>
      <c r="D1733" s="30">
        <v>0.49</v>
      </c>
      <c r="E1733" s="3">
        <v>10.6</v>
      </c>
      <c r="F1733" s="20">
        <v>45.1</v>
      </c>
      <c r="G1733" s="20">
        <v>47</v>
      </c>
      <c r="H1733" s="21" t="s">
        <v>5617</v>
      </c>
      <c r="I1733" s="22" t="s">
        <v>3869</v>
      </c>
    </row>
    <row r="1734" spans="1:76">
      <c r="A1734" s="5" t="s">
        <v>1029</v>
      </c>
      <c r="B1734" s="17" t="s">
        <v>3293</v>
      </c>
      <c r="C1734" s="30">
        <v>12</v>
      </c>
      <c r="D1734" s="30">
        <v>0.49</v>
      </c>
      <c r="E1734" s="3">
        <v>7.4</v>
      </c>
      <c r="F1734" s="20">
        <v>31.1</v>
      </c>
      <c r="G1734" s="20">
        <v>33</v>
      </c>
      <c r="H1734" s="21" t="s">
        <v>5618</v>
      </c>
      <c r="I1734" s="22" t="s">
        <v>3869</v>
      </c>
    </row>
    <row r="1735" spans="1:76">
      <c r="A1735" s="5" t="s">
        <v>1028</v>
      </c>
      <c r="B1735" s="17" t="s">
        <v>3294</v>
      </c>
      <c r="C1735" s="30">
        <v>12</v>
      </c>
      <c r="D1735" s="30">
        <v>0.49</v>
      </c>
      <c r="E1735" s="3">
        <v>7</v>
      </c>
      <c r="F1735" s="20">
        <v>31.1</v>
      </c>
      <c r="G1735" s="20">
        <v>33</v>
      </c>
      <c r="H1735" s="21" t="s">
        <v>5619</v>
      </c>
      <c r="I1735" s="22" t="s">
        <v>3869</v>
      </c>
    </row>
    <row r="1736" spans="1:76">
      <c r="A1736" s="5" t="s">
        <v>1027</v>
      </c>
      <c r="B1736" s="17" t="s">
        <v>3295</v>
      </c>
      <c r="C1736" s="30">
        <v>12</v>
      </c>
      <c r="D1736" s="30">
        <v>0.49</v>
      </c>
      <c r="E1736" s="3">
        <v>6.7</v>
      </c>
      <c r="F1736" s="20">
        <v>31.1</v>
      </c>
      <c r="G1736" s="20">
        <v>33</v>
      </c>
      <c r="H1736" s="21" t="s">
        <v>5620</v>
      </c>
      <c r="I1736" s="22" t="s">
        <v>3869</v>
      </c>
    </row>
    <row r="1737" spans="1:76">
      <c r="A1737" s="5" t="s">
        <v>1026</v>
      </c>
      <c r="B1737" s="17" t="s">
        <v>3296</v>
      </c>
      <c r="C1737" s="30">
        <v>12</v>
      </c>
      <c r="D1737" s="30">
        <v>0.49</v>
      </c>
      <c r="E1737" s="3">
        <v>6.5</v>
      </c>
      <c r="F1737" s="20">
        <v>31.1</v>
      </c>
      <c r="G1737" s="20">
        <v>33</v>
      </c>
      <c r="H1737" s="21" t="s">
        <v>5621</v>
      </c>
      <c r="I1737" s="22" t="s">
        <v>3869</v>
      </c>
    </row>
    <row r="1738" spans="1:76">
      <c r="A1738" s="5" t="s">
        <v>1042</v>
      </c>
      <c r="B1738" s="17" t="s">
        <v>3297</v>
      </c>
      <c r="C1738" s="30">
        <v>12</v>
      </c>
      <c r="D1738" s="30">
        <v>0.49</v>
      </c>
      <c r="E1738" s="3">
        <v>8</v>
      </c>
      <c r="F1738" s="20">
        <v>28.8</v>
      </c>
      <c r="G1738" s="20">
        <v>30.6</v>
      </c>
      <c r="H1738" s="21" t="s">
        <v>5622</v>
      </c>
      <c r="I1738" s="22" t="s">
        <v>3869</v>
      </c>
    </row>
    <row r="1739" spans="1:76">
      <c r="A1739" s="5" t="s">
        <v>1043</v>
      </c>
      <c r="B1739" s="17" t="s">
        <v>3298</v>
      </c>
      <c r="C1739" s="30">
        <v>12</v>
      </c>
      <c r="D1739" s="30">
        <v>0.49</v>
      </c>
      <c r="E1739" s="3">
        <v>8.4</v>
      </c>
      <c r="F1739" s="20">
        <v>30.8</v>
      </c>
      <c r="G1739" s="20">
        <v>32.6</v>
      </c>
      <c r="H1739" s="21" t="s">
        <v>5623</v>
      </c>
      <c r="I1739" s="22" t="s">
        <v>3869</v>
      </c>
    </row>
    <row r="1740" spans="1:76">
      <c r="A1740" s="5" t="s">
        <v>1044</v>
      </c>
      <c r="B1740" s="17" t="s">
        <v>3299</v>
      </c>
      <c r="C1740" s="30">
        <v>12</v>
      </c>
      <c r="D1740" s="30">
        <v>0.49</v>
      </c>
      <c r="E1740" s="3">
        <v>8.8000000000000007</v>
      </c>
      <c r="F1740" s="20">
        <v>32.799999999999997</v>
      </c>
      <c r="G1740" s="20">
        <v>34.6</v>
      </c>
      <c r="H1740" s="21" t="s">
        <v>5624</v>
      </c>
      <c r="I1740" s="22" t="s">
        <v>3869</v>
      </c>
    </row>
    <row r="1741" spans="1:76">
      <c r="A1741" s="5" t="s">
        <v>1045</v>
      </c>
      <c r="B1741" s="17" t="s">
        <v>3300</v>
      </c>
      <c r="C1741" s="30">
        <v>12</v>
      </c>
      <c r="D1741" s="30">
        <v>0.49</v>
      </c>
      <c r="E1741" s="3">
        <v>9.1</v>
      </c>
      <c r="F1741" s="20">
        <v>34.799999999999997</v>
      </c>
      <c r="G1741" s="20">
        <v>36.6</v>
      </c>
      <c r="H1741" s="21" t="s">
        <v>5625</v>
      </c>
      <c r="I1741" s="22" t="s">
        <v>3869</v>
      </c>
      <c r="J1741" s="64"/>
      <c r="K1741" s="64"/>
      <c r="L1741" s="64"/>
      <c r="M1741" s="64"/>
      <c r="N1741" s="64"/>
      <c r="O1741" s="64"/>
      <c r="P1741" s="64"/>
      <c r="Q1741" s="64"/>
      <c r="R1741" s="64"/>
      <c r="S1741" s="64"/>
      <c r="T1741" s="64"/>
      <c r="U1741" s="64"/>
      <c r="V1741" s="64"/>
      <c r="W1741" s="64"/>
      <c r="X1741" s="64"/>
      <c r="Y1741" s="64"/>
      <c r="Z1741" s="64"/>
      <c r="AA1741" s="64"/>
      <c r="AB1741" s="64"/>
      <c r="AC1741" s="64"/>
      <c r="AD1741" s="64"/>
      <c r="AE1741" s="64"/>
      <c r="AF1741" s="64"/>
      <c r="AG1741" s="64"/>
      <c r="AH1741" s="64"/>
      <c r="AI1741" s="64"/>
      <c r="AJ1741" s="64"/>
      <c r="AK1741" s="64"/>
      <c r="AL1741" s="64"/>
      <c r="AM1741" s="64"/>
      <c r="AN1741" s="64"/>
      <c r="AO1741" s="64"/>
      <c r="AP1741" s="64"/>
      <c r="AQ1741" s="64"/>
      <c r="AR1741" s="64"/>
      <c r="AS1741" s="64"/>
      <c r="AT1741" s="64"/>
      <c r="AU1741" s="64"/>
      <c r="AV1741" s="64"/>
      <c r="AW1741" s="64"/>
      <c r="AX1741" s="64"/>
      <c r="AY1741" s="64"/>
      <c r="AZ1741" s="64"/>
      <c r="BA1741" s="64"/>
      <c r="BB1741" s="64"/>
      <c r="BC1741" s="64"/>
      <c r="BD1741" s="64"/>
      <c r="BE1741" s="64"/>
      <c r="BF1741" s="64"/>
      <c r="BG1741" s="64"/>
      <c r="BH1741" s="64"/>
      <c r="BI1741" s="64"/>
      <c r="BJ1741" s="64"/>
      <c r="BK1741" s="64"/>
      <c r="BL1741" s="64"/>
      <c r="BM1741" s="64"/>
      <c r="BN1741" s="64"/>
      <c r="BO1741" s="64"/>
      <c r="BP1741" s="64"/>
      <c r="BQ1741" s="64"/>
      <c r="BR1741" s="64"/>
      <c r="BS1741" s="64"/>
      <c r="BT1741" s="64"/>
      <c r="BU1741" s="64"/>
      <c r="BV1741" s="64"/>
      <c r="BW1741" s="64"/>
      <c r="BX1741" s="64"/>
    </row>
    <row r="1742" spans="1:76">
      <c r="A1742" s="5" t="s">
        <v>1046</v>
      </c>
      <c r="B1742" s="17" t="s">
        <v>3301</v>
      </c>
      <c r="C1742" s="30">
        <v>12</v>
      </c>
      <c r="D1742" s="30">
        <v>0.49</v>
      </c>
      <c r="E1742" s="3">
        <v>9.4</v>
      </c>
      <c r="F1742" s="20">
        <v>36.799999999999997</v>
      </c>
      <c r="G1742" s="20">
        <v>38.6</v>
      </c>
      <c r="H1742" s="21" t="s">
        <v>5626</v>
      </c>
      <c r="I1742" s="22" t="s">
        <v>3869</v>
      </c>
    </row>
    <row r="1743" spans="1:76">
      <c r="A1743" s="5" t="s">
        <v>1047</v>
      </c>
      <c r="B1743" s="17" t="s">
        <v>3302</v>
      </c>
      <c r="C1743" s="30">
        <v>12</v>
      </c>
      <c r="D1743" s="30">
        <v>0.49</v>
      </c>
      <c r="E1743" s="3">
        <v>9.8000000000000007</v>
      </c>
      <c r="F1743" s="20">
        <v>38.799999999999997</v>
      </c>
      <c r="G1743" s="20">
        <v>40.6</v>
      </c>
      <c r="H1743" s="21" t="s">
        <v>5627</v>
      </c>
      <c r="I1743" s="22" t="s">
        <v>3869</v>
      </c>
    </row>
    <row r="1744" spans="1:76">
      <c r="A1744" s="5" t="s">
        <v>1048</v>
      </c>
      <c r="B1744" s="17" t="s">
        <v>3303</v>
      </c>
      <c r="C1744" s="30">
        <v>12</v>
      </c>
      <c r="D1744" s="30">
        <v>0.49</v>
      </c>
      <c r="E1744" s="3">
        <v>10.199999999999999</v>
      </c>
      <c r="F1744" s="20">
        <v>40.799999999999997</v>
      </c>
      <c r="G1744" s="20">
        <v>42.6</v>
      </c>
      <c r="H1744" s="21" t="s">
        <v>5628</v>
      </c>
      <c r="I1744" s="22" t="s">
        <v>3869</v>
      </c>
    </row>
    <row r="1745" spans="1:77">
      <c r="A1745" s="5" t="s">
        <v>1049</v>
      </c>
      <c r="B1745" s="17" t="s">
        <v>3304</v>
      </c>
      <c r="C1745" s="30">
        <v>12</v>
      </c>
      <c r="D1745" s="30">
        <v>0.49</v>
      </c>
      <c r="E1745" s="3">
        <v>10.6</v>
      </c>
      <c r="F1745" s="20">
        <v>42.8</v>
      </c>
      <c r="G1745" s="20">
        <v>44.6</v>
      </c>
      <c r="H1745" s="21" t="s">
        <v>5629</v>
      </c>
      <c r="I1745" s="22" t="s">
        <v>3869</v>
      </c>
    </row>
    <row r="1746" spans="1:77">
      <c r="A1746" s="5" t="s">
        <v>1041</v>
      </c>
      <c r="B1746" s="17" t="s">
        <v>3305</v>
      </c>
      <c r="C1746" s="30">
        <v>12</v>
      </c>
      <c r="D1746" s="30">
        <v>0.49</v>
      </c>
      <c r="E1746" s="3">
        <v>7.4</v>
      </c>
      <c r="F1746" s="20">
        <v>28.8</v>
      </c>
      <c r="G1746" s="20">
        <v>30.6</v>
      </c>
      <c r="H1746" s="21" t="s">
        <v>5630</v>
      </c>
      <c r="I1746" s="22" t="s">
        <v>3869</v>
      </c>
    </row>
    <row r="1747" spans="1:77">
      <c r="A1747" s="5" t="s">
        <v>1040</v>
      </c>
      <c r="B1747" s="17" t="s">
        <v>3306</v>
      </c>
      <c r="C1747" s="30">
        <v>12</v>
      </c>
      <c r="D1747" s="30">
        <v>0.49</v>
      </c>
      <c r="E1747" s="3">
        <v>7</v>
      </c>
      <c r="F1747" s="20">
        <v>28.8</v>
      </c>
      <c r="G1747" s="20">
        <v>30.6</v>
      </c>
      <c r="H1747" s="21" t="s">
        <v>5631</v>
      </c>
      <c r="I1747" s="22" t="s">
        <v>3869</v>
      </c>
    </row>
    <row r="1748" spans="1:77">
      <c r="A1748" s="5" t="s">
        <v>1039</v>
      </c>
      <c r="B1748" s="17" t="s">
        <v>3307</v>
      </c>
      <c r="C1748" s="30">
        <v>12</v>
      </c>
      <c r="D1748" s="30">
        <v>0.49</v>
      </c>
      <c r="E1748" s="3">
        <v>6.7</v>
      </c>
      <c r="F1748" s="20">
        <v>28.8</v>
      </c>
      <c r="G1748" s="20">
        <v>30.6</v>
      </c>
      <c r="H1748" s="21" t="s">
        <v>5632</v>
      </c>
      <c r="I1748" s="22" t="s">
        <v>3869</v>
      </c>
      <c r="BY1748" s="64"/>
    </row>
    <row r="1749" spans="1:77">
      <c r="A1749" s="5" t="s">
        <v>1038</v>
      </c>
      <c r="B1749" s="17" t="s">
        <v>3308</v>
      </c>
      <c r="C1749" s="30">
        <v>12</v>
      </c>
      <c r="D1749" s="30">
        <v>0.49</v>
      </c>
      <c r="E1749" s="3">
        <v>6.5</v>
      </c>
      <c r="F1749" s="20">
        <v>28.8</v>
      </c>
      <c r="G1749" s="20">
        <v>30.6</v>
      </c>
      <c r="H1749" s="21" t="s">
        <v>5633</v>
      </c>
      <c r="I1749" s="22" t="s">
        <v>3869</v>
      </c>
    </row>
    <row r="1750" spans="1:77">
      <c r="A1750" s="103" t="s">
        <v>2150</v>
      </c>
      <c r="B1750" s="17" t="s">
        <v>3674</v>
      </c>
      <c r="C1750" s="30">
        <v>12</v>
      </c>
      <c r="D1750" s="30">
        <v>0.49</v>
      </c>
      <c r="E1750" s="3">
        <v>8</v>
      </c>
      <c r="F1750" s="20">
        <v>40.6</v>
      </c>
      <c r="G1750" s="20">
        <v>43.1</v>
      </c>
      <c r="H1750" s="21" t="s">
        <v>5634</v>
      </c>
      <c r="I1750" s="22" t="s">
        <v>3869</v>
      </c>
    </row>
    <row r="1751" spans="1:77">
      <c r="A1751" s="103" t="s">
        <v>2151</v>
      </c>
      <c r="B1751" s="17" t="s">
        <v>3675</v>
      </c>
      <c r="C1751" s="30">
        <v>12</v>
      </c>
      <c r="D1751" s="30">
        <v>0.49</v>
      </c>
      <c r="E1751" s="3">
        <v>8.4</v>
      </c>
      <c r="F1751" s="20">
        <v>42.6</v>
      </c>
      <c r="G1751" s="20">
        <v>45.1</v>
      </c>
      <c r="H1751" s="21" t="s">
        <v>5635</v>
      </c>
      <c r="I1751" s="22" t="s">
        <v>3869</v>
      </c>
    </row>
    <row r="1752" spans="1:77">
      <c r="A1752" s="103" t="s">
        <v>2152</v>
      </c>
      <c r="B1752" s="17" t="s">
        <v>3676</v>
      </c>
      <c r="C1752" s="30">
        <v>12</v>
      </c>
      <c r="D1752" s="30">
        <v>0.49</v>
      </c>
      <c r="E1752" s="3">
        <v>8.8000000000000007</v>
      </c>
      <c r="F1752" s="20">
        <v>44.6</v>
      </c>
      <c r="G1752" s="20">
        <v>47.1</v>
      </c>
      <c r="H1752" s="21" t="s">
        <v>5636</v>
      </c>
      <c r="I1752" s="22" t="s">
        <v>3869</v>
      </c>
    </row>
    <row r="1753" spans="1:77">
      <c r="A1753" s="103" t="s">
        <v>2153</v>
      </c>
      <c r="B1753" s="17" t="s">
        <v>3677</v>
      </c>
      <c r="C1753" s="30">
        <v>12</v>
      </c>
      <c r="D1753" s="30">
        <v>0.49</v>
      </c>
      <c r="E1753" s="3">
        <v>9.1</v>
      </c>
      <c r="F1753" s="20">
        <v>46.6</v>
      </c>
      <c r="G1753" s="20">
        <v>49.1</v>
      </c>
      <c r="H1753" s="21" t="s">
        <v>5637</v>
      </c>
      <c r="I1753" s="22" t="s">
        <v>3869</v>
      </c>
    </row>
    <row r="1754" spans="1:77">
      <c r="A1754" s="103" t="s">
        <v>2154</v>
      </c>
      <c r="B1754" s="17" t="s">
        <v>3678</v>
      </c>
      <c r="C1754" s="30">
        <v>12</v>
      </c>
      <c r="D1754" s="30">
        <v>0.49</v>
      </c>
      <c r="E1754" s="3">
        <v>9.4</v>
      </c>
      <c r="F1754" s="20">
        <v>48.6</v>
      </c>
      <c r="G1754" s="20">
        <v>51.1</v>
      </c>
      <c r="H1754" s="21" t="s">
        <v>5638</v>
      </c>
      <c r="I1754" s="22" t="s">
        <v>3869</v>
      </c>
    </row>
    <row r="1755" spans="1:77">
      <c r="A1755" s="103" t="s">
        <v>2149</v>
      </c>
      <c r="B1755" s="17" t="s">
        <v>3679</v>
      </c>
      <c r="C1755" s="30">
        <v>12</v>
      </c>
      <c r="D1755" s="30">
        <v>0.49</v>
      </c>
      <c r="E1755" s="3">
        <v>7.4</v>
      </c>
      <c r="F1755" s="20">
        <v>40.6</v>
      </c>
      <c r="G1755" s="20">
        <v>43.1</v>
      </c>
      <c r="H1755" s="21" t="s">
        <v>5639</v>
      </c>
      <c r="I1755" s="22" t="s">
        <v>3869</v>
      </c>
    </row>
    <row r="1756" spans="1:77">
      <c r="A1756" s="103" t="s">
        <v>2148</v>
      </c>
      <c r="B1756" s="17" t="s">
        <v>3680</v>
      </c>
      <c r="C1756" s="30">
        <v>12</v>
      </c>
      <c r="D1756" s="30">
        <v>0.49</v>
      </c>
      <c r="E1756" s="3">
        <v>7</v>
      </c>
      <c r="F1756" s="20">
        <v>40.6</v>
      </c>
      <c r="G1756" s="20">
        <v>43.1</v>
      </c>
      <c r="H1756" s="21" t="s">
        <v>5640</v>
      </c>
      <c r="I1756" s="22" t="s">
        <v>3869</v>
      </c>
    </row>
    <row r="1757" spans="1:77">
      <c r="A1757" s="103" t="s">
        <v>2147</v>
      </c>
      <c r="B1757" s="17" t="s">
        <v>3681</v>
      </c>
      <c r="C1757" s="30">
        <v>12</v>
      </c>
      <c r="D1757" s="30">
        <v>0.49</v>
      </c>
      <c r="E1757" s="3">
        <v>6.7</v>
      </c>
      <c r="F1757" s="20">
        <v>40.6</v>
      </c>
      <c r="G1757" s="20">
        <v>43.1</v>
      </c>
      <c r="H1757" s="21" t="s">
        <v>5641</v>
      </c>
      <c r="I1757" s="22" t="s">
        <v>3869</v>
      </c>
    </row>
    <row r="1758" spans="1:77">
      <c r="A1758" s="103" t="s">
        <v>2146</v>
      </c>
      <c r="B1758" s="17" t="s">
        <v>3682</v>
      </c>
      <c r="C1758" s="30">
        <v>12</v>
      </c>
      <c r="D1758" s="30">
        <v>0.49</v>
      </c>
      <c r="E1758" s="3">
        <v>6.5</v>
      </c>
      <c r="F1758" s="20">
        <v>40.6</v>
      </c>
      <c r="G1758" s="20">
        <v>43.1</v>
      </c>
      <c r="H1758" s="21" t="s">
        <v>5642</v>
      </c>
      <c r="I1758" s="22" t="s">
        <v>3869</v>
      </c>
    </row>
    <row r="1759" spans="1:77">
      <c r="A1759" s="103" t="s">
        <v>2159</v>
      </c>
      <c r="B1759" s="17" t="s">
        <v>3683</v>
      </c>
      <c r="C1759" s="30">
        <v>12</v>
      </c>
      <c r="D1759" s="30">
        <v>0.49</v>
      </c>
      <c r="E1759" s="3">
        <v>8</v>
      </c>
      <c r="F1759" s="20">
        <v>40.6</v>
      </c>
      <c r="G1759" s="20">
        <v>43.1</v>
      </c>
      <c r="H1759" s="21" t="s">
        <v>5643</v>
      </c>
      <c r="I1759" s="22" t="s">
        <v>3869</v>
      </c>
    </row>
    <row r="1760" spans="1:77">
      <c r="A1760" s="103" t="s">
        <v>2160</v>
      </c>
      <c r="B1760" s="17" t="s">
        <v>3684</v>
      </c>
      <c r="C1760" s="30">
        <v>12</v>
      </c>
      <c r="D1760" s="30">
        <v>0.49</v>
      </c>
      <c r="E1760" s="3">
        <v>8.4</v>
      </c>
      <c r="F1760" s="20">
        <v>42.6</v>
      </c>
      <c r="G1760" s="20">
        <v>45.1</v>
      </c>
      <c r="H1760" s="21" t="s">
        <v>5644</v>
      </c>
      <c r="I1760" s="22" t="s">
        <v>3869</v>
      </c>
    </row>
    <row r="1761" spans="1:76">
      <c r="A1761" s="103" t="s">
        <v>2161</v>
      </c>
      <c r="B1761" s="17" t="s">
        <v>3685</v>
      </c>
      <c r="C1761" s="30">
        <v>12</v>
      </c>
      <c r="D1761" s="30">
        <v>0.49</v>
      </c>
      <c r="E1761" s="3">
        <v>8.8000000000000007</v>
      </c>
      <c r="F1761" s="20">
        <v>44.6</v>
      </c>
      <c r="G1761" s="20">
        <v>47.1</v>
      </c>
      <c r="H1761" s="21" t="s">
        <v>5645</v>
      </c>
      <c r="I1761" s="22" t="s">
        <v>3869</v>
      </c>
    </row>
    <row r="1762" spans="1:76">
      <c r="A1762" s="103" t="s">
        <v>2162</v>
      </c>
      <c r="B1762" s="17" t="s">
        <v>3686</v>
      </c>
      <c r="C1762" s="30">
        <v>12</v>
      </c>
      <c r="D1762" s="30">
        <v>0.49</v>
      </c>
      <c r="E1762" s="3">
        <v>9.1</v>
      </c>
      <c r="F1762" s="20">
        <v>46.6</v>
      </c>
      <c r="G1762" s="20">
        <v>49.1</v>
      </c>
      <c r="H1762" s="21" t="s">
        <v>5646</v>
      </c>
      <c r="I1762" s="22" t="s">
        <v>3869</v>
      </c>
    </row>
    <row r="1763" spans="1:76">
      <c r="A1763" s="103" t="s">
        <v>2163</v>
      </c>
      <c r="B1763" s="17" t="s">
        <v>3687</v>
      </c>
      <c r="C1763" s="30">
        <v>12</v>
      </c>
      <c r="D1763" s="30">
        <v>0.49</v>
      </c>
      <c r="E1763" s="3">
        <v>9.4</v>
      </c>
      <c r="F1763" s="20">
        <v>48.6</v>
      </c>
      <c r="G1763" s="20">
        <v>51.1</v>
      </c>
      <c r="H1763" s="21" t="s">
        <v>5647</v>
      </c>
      <c r="I1763" s="22" t="s">
        <v>3869</v>
      </c>
    </row>
    <row r="1764" spans="1:76">
      <c r="A1764" s="103" t="s">
        <v>2158</v>
      </c>
      <c r="B1764" s="17" t="s">
        <v>3688</v>
      </c>
      <c r="C1764" s="30">
        <v>12</v>
      </c>
      <c r="D1764" s="30">
        <v>0.49</v>
      </c>
      <c r="E1764" s="3">
        <v>7.4</v>
      </c>
      <c r="F1764" s="20">
        <v>40.6</v>
      </c>
      <c r="G1764" s="20">
        <v>43.1</v>
      </c>
      <c r="H1764" s="21" t="s">
        <v>5648</v>
      </c>
      <c r="I1764" s="22" t="s">
        <v>3869</v>
      </c>
    </row>
    <row r="1765" spans="1:76">
      <c r="A1765" s="103" t="s">
        <v>2157</v>
      </c>
      <c r="B1765" s="17" t="s">
        <v>3689</v>
      </c>
      <c r="C1765" s="30">
        <v>12</v>
      </c>
      <c r="D1765" s="30">
        <v>0.49</v>
      </c>
      <c r="E1765" s="3">
        <v>7</v>
      </c>
      <c r="F1765" s="20">
        <v>40.6</v>
      </c>
      <c r="G1765" s="20">
        <v>43.1</v>
      </c>
      <c r="H1765" s="21" t="s">
        <v>5649</v>
      </c>
      <c r="I1765" s="22" t="s">
        <v>3869</v>
      </c>
    </row>
    <row r="1766" spans="1:76">
      <c r="A1766" s="103" t="s">
        <v>2156</v>
      </c>
      <c r="B1766" s="17" t="s">
        <v>3690</v>
      </c>
      <c r="C1766" s="30">
        <v>12</v>
      </c>
      <c r="D1766" s="30">
        <v>0.49</v>
      </c>
      <c r="E1766" s="3">
        <v>6.7</v>
      </c>
      <c r="F1766" s="20">
        <v>40.6</v>
      </c>
      <c r="G1766" s="20">
        <v>43.1</v>
      </c>
      <c r="H1766" s="21" t="s">
        <v>5650</v>
      </c>
      <c r="I1766" s="22" t="s">
        <v>3869</v>
      </c>
    </row>
    <row r="1767" spans="1:76">
      <c r="A1767" s="103" t="s">
        <v>2155</v>
      </c>
      <c r="B1767" s="17" t="s">
        <v>3691</v>
      </c>
      <c r="C1767" s="30">
        <v>12</v>
      </c>
      <c r="D1767" s="30">
        <v>0.49</v>
      </c>
      <c r="E1767" s="3">
        <v>6.5</v>
      </c>
      <c r="F1767" s="20">
        <v>40.6</v>
      </c>
      <c r="G1767" s="20">
        <v>43.1</v>
      </c>
      <c r="H1767" s="21" t="s">
        <v>5651</v>
      </c>
      <c r="I1767" s="22" t="s">
        <v>3869</v>
      </c>
    </row>
    <row r="1768" spans="1:76">
      <c r="A1768" s="127" t="s">
        <v>6390</v>
      </c>
      <c r="B1768" s="128" t="s">
        <v>6391</v>
      </c>
      <c r="C1768" s="129">
        <v>12</v>
      </c>
      <c r="D1768" s="129">
        <v>0.49</v>
      </c>
      <c r="E1768" s="130">
        <v>8</v>
      </c>
      <c r="F1768" s="116">
        <v>40.6</v>
      </c>
      <c r="G1768" s="20">
        <v>43.1</v>
      </c>
      <c r="H1768" s="27" t="s">
        <v>6607</v>
      </c>
      <c r="I1768" s="27" t="s">
        <v>3869</v>
      </c>
    </row>
    <row r="1769" spans="1:76">
      <c r="A1769" s="127" t="s">
        <v>6392</v>
      </c>
      <c r="B1769" s="128" t="s">
        <v>6393</v>
      </c>
      <c r="C1769" s="129">
        <v>12</v>
      </c>
      <c r="D1769" s="129">
        <v>0.49</v>
      </c>
      <c r="E1769" s="130">
        <v>8.4</v>
      </c>
      <c r="F1769" s="116">
        <v>42.6</v>
      </c>
      <c r="G1769" s="20">
        <v>45.1</v>
      </c>
      <c r="H1769" s="27" t="s">
        <v>6608</v>
      </c>
      <c r="I1769" s="27" t="s">
        <v>3869</v>
      </c>
    </row>
    <row r="1770" spans="1:76">
      <c r="A1770" s="127" t="s">
        <v>6394</v>
      </c>
      <c r="B1770" s="128" t="s">
        <v>6395</v>
      </c>
      <c r="C1770" s="129">
        <v>12</v>
      </c>
      <c r="D1770" s="129">
        <v>0.49</v>
      </c>
      <c r="E1770" s="130">
        <v>8.8000000000000007</v>
      </c>
      <c r="F1770" s="116">
        <v>44.6</v>
      </c>
      <c r="G1770" s="20">
        <v>47.1</v>
      </c>
      <c r="H1770" s="27" t="s">
        <v>6609</v>
      </c>
      <c r="I1770" s="27" t="s">
        <v>3869</v>
      </c>
    </row>
    <row r="1771" spans="1:76">
      <c r="A1771" s="127" t="s">
        <v>6396</v>
      </c>
      <c r="B1771" s="128" t="s">
        <v>6397</v>
      </c>
      <c r="C1771" s="129">
        <v>12</v>
      </c>
      <c r="D1771" s="129">
        <v>0.49</v>
      </c>
      <c r="E1771" s="130">
        <v>9.1</v>
      </c>
      <c r="F1771" s="116">
        <v>46.6</v>
      </c>
      <c r="G1771" s="20">
        <v>49.1</v>
      </c>
      <c r="H1771" s="27" t="s">
        <v>6610</v>
      </c>
      <c r="I1771" s="27" t="s">
        <v>3869</v>
      </c>
      <c r="J1771" s="63"/>
      <c r="K1771" s="63"/>
      <c r="L1771" s="63"/>
      <c r="M1771" s="63"/>
      <c r="N1771" s="63"/>
      <c r="O1771" s="63"/>
      <c r="P1771" s="63"/>
      <c r="Q1771" s="63"/>
      <c r="R1771" s="63"/>
      <c r="S1771" s="63"/>
      <c r="T1771" s="63"/>
      <c r="U1771" s="63"/>
      <c r="V1771" s="63"/>
      <c r="W1771" s="63"/>
      <c r="X1771" s="63"/>
      <c r="Y1771" s="63"/>
      <c r="Z1771" s="63"/>
      <c r="AA1771" s="63"/>
      <c r="AB1771" s="63"/>
      <c r="AC1771" s="63"/>
      <c r="AD1771" s="63"/>
      <c r="AE1771" s="63"/>
      <c r="AF1771" s="63"/>
      <c r="AG1771" s="63"/>
      <c r="AH1771" s="63"/>
      <c r="AI1771" s="63"/>
      <c r="AJ1771" s="63"/>
      <c r="AK1771" s="63"/>
      <c r="AL1771" s="63"/>
      <c r="AM1771" s="63"/>
      <c r="AN1771" s="63"/>
      <c r="AO1771" s="63"/>
      <c r="AP1771" s="63"/>
      <c r="AQ1771" s="63"/>
      <c r="AR1771" s="63"/>
      <c r="AS1771" s="63"/>
      <c r="AT1771" s="63"/>
      <c r="AU1771" s="63"/>
      <c r="AV1771" s="63"/>
      <c r="AW1771" s="63"/>
      <c r="AX1771" s="63"/>
      <c r="AY1771" s="63"/>
      <c r="AZ1771" s="63"/>
      <c r="BA1771" s="63"/>
      <c r="BB1771" s="63"/>
      <c r="BC1771" s="63"/>
      <c r="BD1771" s="63"/>
      <c r="BE1771" s="63"/>
      <c r="BF1771" s="63"/>
      <c r="BG1771" s="63"/>
      <c r="BH1771" s="63"/>
      <c r="BI1771" s="63"/>
      <c r="BJ1771" s="63"/>
      <c r="BK1771" s="63"/>
      <c r="BL1771" s="63"/>
      <c r="BM1771" s="63"/>
      <c r="BN1771" s="63"/>
      <c r="BO1771" s="63"/>
      <c r="BP1771" s="63"/>
      <c r="BQ1771" s="63"/>
      <c r="BR1771" s="63"/>
      <c r="BS1771" s="63"/>
      <c r="BT1771" s="63"/>
      <c r="BU1771" s="63"/>
      <c r="BV1771" s="63"/>
      <c r="BW1771" s="63"/>
      <c r="BX1771" s="63"/>
    </row>
    <row r="1772" spans="1:76">
      <c r="A1772" s="127" t="s">
        <v>6398</v>
      </c>
      <c r="B1772" s="128" t="s">
        <v>6399</v>
      </c>
      <c r="C1772" s="129">
        <v>12</v>
      </c>
      <c r="D1772" s="129">
        <v>0.49</v>
      </c>
      <c r="E1772" s="130">
        <v>9.4</v>
      </c>
      <c r="F1772" s="116">
        <v>48.6</v>
      </c>
      <c r="G1772" s="20">
        <v>51.1</v>
      </c>
      <c r="H1772" s="27" t="s">
        <v>6611</v>
      </c>
      <c r="I1772" s="27" t="s">
        <v>3869</v>
      </c>
      <c r="J1772" s="63"/>
      <c r="K1772" s="63"/>
      <c r="L1772" s="63"/>
      <c r="M1772" s="63"/>
      <c r="N1772" s="63"/>
      <c r="O1772" s="63"/>
      <c r="P1772" s="63"/>
      <c r="Q1772" s="63"/>
      <c r="R1772" s="63"/>
      <c r="S1772" s="63"/>
      <c r="T1772" s="63"/>
      <c r="U1772" s="63"/>
      <c r="V1772" s="63"/>
      <c r="W1772" s="63"/>
      <c r="X1772" s="63"/>
      <c r="Y1772" s="63"/>
      <c r="Z1772" s="63"/>
      <c r="AA1772" s="63"/>
      <c r="AB1772" s="63"/>
      <c r="AC1772" s="63"/>
      <c r="AD1772" s="63"/>
      <c r="AE1772" s="63"/>
      <c r="AF1772" s="63"/>
      <c r="AG1772" s="63"/>
      <c r="AH1772" s="63"/>
      <c r="AI1772" s="63"/>
      <c r="AJ1772" s="63"/>
      <c r="AK1772" s="63"/>
      <c r="AL1772" s="63"/>
      <c r="AM1772" s="63"/>
      <c r="AN1772" s="63"/>
      <c r="AO1772" s="63"/>
      <c r="AP1772" s="63"/>
      <c r="AQ1772" s="63"/>
      <c r="AR1772" s="63"/>
      <c r="AS1772" s="63"/>
      <c r="AT1772" s="63"/>
      <c r="AU1772" s="63"/>
      <c r="AV1772" s="63"/>
      <c r="AW1772" s="63"/>
      <c r="AX1772" s="63"/>
      <c r="AY1772" s="63"/>
      <c r="AZ1772" s="63"/>
      <c r="BA1772" s="63"/>
      <c r="BB1772" s="63"/>
      <c r="BC1772" s="63"/>
      <c r="BD1772" s="63"/>
      <c r="BE1772" s="63"/>
      <c r="BF1772" s="63"/>
      <c r="BG1772" s="63"/>
      <c r="BH1772" s="63"/>
      <c r="BI1772" s="63"/>
      <c r="BJ1772" s="63"/>
      <c r="BK1772" s="63"/>
      <c r="BL1772" s="63"/>
      <c r="BM1772" s="63"/>
      <c r="BN1772" s="63"/>
      <c r="BO1772" s="63"/>
      <c r="BP1772" s="63"/>
      <c r="BQ1772" s="63"/>
      <c r="BR1772" s="63"/>
      <c r="BS1772" s="63"/>
      <c r="BT1772" s="63"/>
      <c r="BU1772" s="63"/>
      <c r="BV1772" s="63"/>
      <c r="BW1772" s="63"/>
      <c r="BX1772" s="63"/>
    </row>
    <row r="1773" spans="1:76">
      <c r="A1773" s="127" t="s">
        <v>6388</v>
      </c>
      <c r="B1773" s="128" t="s">
        <v>6389</v>
      </c>
      <c r="C1773" s="129">
        <v>12</v>
      </c>
      <c r="D1773" s="129">
        <v>0.49</v>
      </c>
      <c r="E1773" s="130">
        <v>7.4</v>
      </c>
      <c r="F1773" s="116">
        <v>40.6</v>
      </c>
      <c r="G1773" s="20">
        <v>43.1</v>
      </c>
      <c r="H1773" s="27" t="s">
        <v>6612</v>
      </c>
      <c r="I1773" s="27" t="s">
        <v>3869</v>
      </c>
    </row>
    <row r="1774" spans="1:76">
      <c r="A1774" s="127" t="s">
        <v>6386</v>
      </c>
      <c r="B1774" s="128" t="s">
        <v>6387</v>
      </c>
      <c r="C1774" s="129">
        <v>12</v>
      </c>
      <c r="D1774" s="129">
        <v>0.49</v>
      </c>
      <c r="E1774" s="130">
        <v>7</v>
      </c>
      <c r="F1774" s="116">
        <v>40.6</v>
      </c>
      <c r="G1774" s="20">
        <v>43.1</v>
      </c>
      <c r="H1774" s="27" t="s">
        <v>6613</v>
      </c>
      <c r="I1774" s="27" t="s">
        <v>3869</v>
      </c>
    </row>
    <row r="1775" spans="1:76">
      <c r="A1775" s="127" t="s">
        <v>6384</v>
      </c>
      <c r="B1775" s="128" t="s">
        <v>6385</v>
      </c>
      <c r="C1775" s="129">
        <v>12</v>
      </c>
      <c r="D1775" s="129">
        <v>0.49</v>
      </c>
      <c r="E1775" s="130">
        <v>6.7</v>
      </c>
      <c r="F1775" s="116">
        <v>40.6</v>
      </c>
      <c r="G1775" s="20">
        <v>43.1</v>
      </c>
      <c r="H1775" s="27" t="s">
        <v>6614</v>
      </c>
      <c r="I1775" s="27" t="s">
        <v>3869</v>
      </c>
    </row>
    <row r="1776" spans="1:76">
      <c r="A1776" s="127" t="s">
        <v>6382</v>
      </c>
      <c r="B1776" s="128" t="s">
        <v>6383</v>
      </c>
      <c r="C1776" s="129">
        <v>12</v>
      </c>
      <c r="D1776" s="129">
        <v>0.49</v>
      </c>
      <c r="E1776" s="130">
        <v>6.5</v>
      </c>
      <c r="F1776" s="116">
        <v>40.6</v>
      </c>
      <c r="G1776" s="20">
        <v>43.1</v>
      </c>
      <c r="H1776" s="27" t="s">
        <v>6615</v>
      </c>
      <c r="I1776" s="27" t="s">
        <v>3869</v>
      </c>
    </row>
    <row r="1777" spans="1:77" ht="11.45" customHeight="1">
      <c r="A1777" s="103" t="s">
        <v>2168</v>
      </c>
      <c r="B1777" s="17" t="s">
        <v>3692</v>
      </c>
      <c r="C1777" s="30">
        <v>12</v>
      </c>
      <c r="D1777" s="30">
        <v>0.49</v>
      </c>
      <c r="E1777" s="3">
        <v>8</v>
      </c>
      <c r="F1777" s="20">
        <v>40.6</v>
      </c>
      <c r="G1777" s="20">
        <v>43.1</v>
      </c>
      <c r="H1777" s="21" t="s">
        <v>5652</v>
      </c>
      <c r="I1777" s="22" t="s">
        <v>3869</v>
      </c>
    </row>
    <row r="1778" spans="1:77">
      <c r="A1778" s="103" t="s">
        <v>2169</v>
      </c>
      <c r="B1778" s="17" t="s">
        <v>3693</v>
      </c>
      <c r="C1778" s="30">
        <v>12</v>
      </c>
      <c r="D1778" s="30">
        <v>0.49</v>
      </c>
      <c r="E1778" s="3">
        <v>8.4</v>
      </c>
      <c r="F1778" s="20">
        <v>42.6</v>
      </c>
      <c r="G1778" s="20">
        <v>45.1</v>
      </c>
      <c r="H1778" s="21" t="s">
        <v>5653</v>
      </c>
      <c r="I1778" s="22" t="s">
        <v>3869</v>
      </c>
    </row>
    <row r="1779" spans="1:77">
      <c r="A1779" s="103" t="s">
        <v>2170</v>
      </c>
      <c r="B1779" s="17" t="s">
        <v>3694</v>
      </c>
      <c r="C1779" s="30">
        <v>12</v>
      </c>
      <c r="D1779" s="30">
        <v>0.49</v>
      </c>
      <c r="E1779" s="3">
        <v>8.8000000000000007</v>
      </c>
      <c r="F1779" s="20">
        <v>44.6</v>
      </c>
      <c r="G1779" s="20">
        <v>47.1</v>
      </c>
      <c r="H1779" s="21" t="s">
        <v>5654</v>
      </c>
      <c r="I1779" s="22" t="s">
        <v>3869</v>
      </c>
    </row>
    <row r="1780" spans="1:77">
      <c r="A1780" s="103" t="s">
        <v>2171</v>
      </c>
      <c r="B1780" s="17" t="s">
        <v>3695</v>
      </c>
      <c r="C1780" s="30">
        <v>12</v>
      </c>
      <c r="D1780" s="30">
        <v>0.49</v>
      </c>
      <c r="E1780" s="3">
        <v>9.1</v>
      </c>
      <c r="F1780" s="20">
        <v>46.6</v>
      </c>
      <c r="G1780" s="20">
        <v>49.1</v>
      </c>
      <c r="H1780" s="21" t="s">
        <v>5655</v>
      </c>
      <c r="I1780" s="22" t="s">
        <v>3869</v>
      </c>
    </row>
    <row r="1781" spans="1:77">
      <c r="A1781" s="103" t="s">
        <v>2172</v>
      </c>
      <c r="B1781" s="17" t="s">
        <v>3696</v>
      </c>
      <c r="C1781" s="30">
        <v>12</v>
      </c>
      <c r="D1781" s="30">
        <v>0.49</v>
      </c>
      <c r="E1781" s="3">
        <v>9.4</v>
      </c>
      <c r="F1781" s="20">
        <v>48.6</v>
      </c>
      <c r="G1781" s="20">
        <v>51.1</v>
      </c>
      <c r="H1781" s="21" t="s">
        <v>5656</v>
      </c>
      <c r="I1781" s="22" t="s">
        <v>3869</v>
      </c>
    </row>
    <row r="1782" spans="1:77">
      <c r="A1782" s="103" t="s">
        <v>2167</v>
      </c>
      <c r="B1782" s="17" t="s">
        <v>3697</v>
      </c>
      <c r="C1782" s="30">
        <v>12</v>
      </c>
      <c r="D1782" s="30">
        <v>0.49</v>
      </c>
      <c r="E1782" s="3">
        <v>7.4</v>
      </c>
      <c r="F1782" s="20">
        <v>40.6</v>
      </c>
      <c r="G1782" s="20">
        <v>43.1</v>
      </c>
      <c r="H1782" s="21" t="s">
        <v>5657</v>
      </c>
      <c r="I1782" s="22" t="s">
        <v>3869</v>
      </c>
    </row>
    <row r="1783" spans="1:77">
      <c r="A1783" s="103" t="s">
        <v>2166</v>
      </c>
      <c r="B1783" s="17" t="s">
        <v>3698</v>
      </c>
      <c r="C1783" s="30">
        <v>12</v>
      </c>
      <c r="D1783" s="30">
        <v>0.49</v>
      </c>
      <c r="E1783" s="3">
        <v>7</v>
      </c>
      <c r="F1783" s="20">
        <v>40.6</v>
      </c>
      <c r="G1783" s="20">
        <v>43.1</v>
      </c>
      <c r="H1783" s="21" t="s">
        <v>5658</v>
      </c>
      <c r="I1783" s="22" t="s">
        <v>3869</v>
      </c>
    </row>
    <row r="1784" spans="1:77">
      <c r="A1784" s="103" t="s">
        <v>2165</v>
      </c>
      <c r="B1784" s="17" t="s">
        <v>3699</v>
      </c>
      <c r="C1784" s="30">
        <v>12</v>
      </c>
      <c r="D1784" s="30">
        <v>0.49</v>
      </c>
      <c r="E1784" s="3">
        <v>6.7</v>
      </c>
      <c r="F1784" s="20">
        <v>40.6</v>
      </c>
      <c r="G1784" s="20">
        <v>43.1</v>
      </c>
      <c r="H1784" s="21" t="s">
        <v>5659</v>
      </c>
      <c r="I1784" s="22" t="s">
        <v>3869</v>
      </c>
    </row>
    <row r="1785" spans="1:77">
      <c r="A1785" s="103" t="s">
        <v>2164</v>
      </c>
      <c r="B1785" s="17" t="s">
        <v>3700</v>
      </c>
      <c r="C1785" s="30">
        <v>12</v>
      </c>
      <c r="D1785" s="30">
        <v>0.49</v>
      </c>
      <c r="E1785" s="3">
        <v>6.5</v>
      </c>
      <c r="F1785" s="20">
        <v>40.6</v>
      </c>
      <c r="G1785" s="20">
        <v>43.1</v>
      </c>
      <c r="H1785" s="21" t="s">
        <v>5660</v>
      </c>
      <c r="I1785" s="22" t="s">
        <v>3869</v>
      </c>
    </row>
    <row r="1786" spans="1:77">
      <c r="A1786" s="127" t="s">
        <v>6408</v>
      </c>
      <c r="B1786" s="128" t="s">
        <v>6409</v>
      </c>
      <c r="C1786" s="129">
        <v>12</v>
      </c>
      <c r="D1786" s="129">
        <v>0.49</v>
      </c>
      <c r="E1786" s="130">
        <v>8</v>
      </c>
      <c r="F1786" s="116">
        <v>40.6</v>
      </c>
      <c r="G1786" s="20">
        <v>43.1</v>
      </c>
      <c r="H1786" s="27" t="s">
        <v>6616</v>
      </c>
      <c r="I1786" s="27" t="s">
        <v>3869</v>
      </c>
    </row>
    <row r="1787" spans="1:77">
      <c r="A1787" s="127" t="s">
        <v>6410</v>
      </c>
      <c r="B1787" s="128" t="s">
        <v>6411</v>
      </c>
      <c r="C1787" s="129">
        <v>12</v>
      </c>
      <c r="D1787" s="129">
        <v>0.49</v>
      </c>
      <c r="E1787" s="130">
        <v>8.4</v>
      </c>
      <c r="F1787" s="116">
        <v>42.6</v>
      </c>
      <c r="G1787" s="20">
        <v>45.1</v>
      </c>
      <c r="H1787" s="27" t="s">
        <v>6617</v>
      </c>
      <c r="I1787" s="27" t="s">
        <v>3869</v>
      </c>
      <c r="J1787" s="27"/>
      <c r="K1787" s="27"/>
      <c r="L1787" s="27"/>
      <c r="M1787" s="27"/>
      <c r="N1787" s="27"/>
      <c r="O1787" s="27"/>
      <c r="P1787" s="27"/>
      <c r="Q1787" s="27"/>
      <c r="R1787" s="27"/>
      <c r="S1787" s="27"/>
      <c r="T1787" s="27"/>
      <c r="U1787" s="27"/>
      <c r="V1787" s="27"/>
      <c r="W1787" s="27"/>
      <c r="X1787" s="27"/>
      <c r="Y1787" s="27"/>
      <c r="Z1787" s="27"/>
      <c r="AA1787" s="27"/>
      <c r="AB1787" s="27"/>
      <c r="AC1787" s="27"/>
      <c r="AD1787" s="27"/>
      <c r="AE1787" s="27"/>
      <c r="AF1787" s="27"/>
      <c r="AG1787" s="27"/>
      <c r="AH1787" s="27"/>
      <c r="AI1787" s="27"/>
      <c r="AJ1787" s="27"/>
      <c r="AK1787" s="27"/>
      <c r="AL1787" s="27"/>
      <c r="AM1787" s="27"/>
      <c r="AN1787" s="27"/>
      <c r="AO1787" s="27"/>
      <c r="AP1787" s="27"/>
      <c r="AQ1787" s="27"/>
      <c r="AR1787" s="27"/>
      <c r="AS1787" s="27"/>
      <c r="AT1787" s="27"/>
      <c r="AU1787" s="27"/>
      <c r="AV1787" s="27"/>
      <c r="AW1787" s="27"/>
      <c r="AX1787" s="27"/>
      <c r="AY1787" s="27"/>
      <c r="AZ1787" s="27"/>
      <c r="BA1787" s="27"/>
      <c r="BB1787" s="27"/>
      <c r="BC1787" s="27"/>
      <c r="BD1787" s="27"/>
      <c r="BE1787" s="27"/>
      <c r="BF1787" s="27"/>
      <c r="BG1787" s="27"/>
      <c r="BH1787" s="27"/>
      <c r="BI1787" s="27"/>
      <c r="BJ1787" s="27"/>
      <c r="BK1787" s="27"/>
      <c r="BL1787" s="27"/>
      <c r="BM1787" s="27"/>
      <c r="BN1787" s="27"/>
      <c r="BO1787" s="27"/>
      <c r="BP1787" s="27"/>
      <c r="BQ1787" s="27"/>
      <c r="BR1787" s="27"/>
      <c r="BS1787" s="27"/>
      <c r="BT1787" s="27"/>
      <c r="BU1787" s="27"/>
      <c r="BV1787" s="27"/>
      <c r="BW1787" s="27"/>
      <c r="BX1787" s="27"/>
    </row>
    <row r="1788" spans="1:77">
      <c r="A1788" s="127" t="s">
        <v>6412</v>
      </c>
      <c r="B1788" s="128" t="s">
        <v>6413</v>
      </c>
      <c r="C1788" s="129">
        <v>12</v>
      </c>
      <c r="D1788" s="129">
        <v>0.49</v>
      </c>
      <c r="E1788" s="130">
        <v>8.8000000000000007</v>
      </c>
      <c r="F1788" s="116">
        <v>44.6</v>
      </c>
      <c r="G1788" s="20">
        <v>47.1</v>
      </c>
      <c r="H1788" s="27" t="s">
        <v>6618</v>
      </c>
      <c r="I1788" s="27" t="s">
        <v>3869</v>
      </c>
      <c r="J1788" s="27"/>
      <c r="K1788" s="27"/>
      <c r="L1788" s="27"/>
      <c r="M1788" s="27"/>
      <c r="N1788" s="27"/>
      <c r="O1788" s="27"/>
      <c r="P1788" s="27"/>
      <c r="Q1788" s="27"/>
      <c r="R1788" s="27"/>
      <c r="S1788" s="27"/>
      <c r="T1788" s="27"/>
      <c r="U1788" s="27"/>
      <c r="V1788" s="27"/>
      <c r="W1788" s="27"/>
      <c r="X1788" s="27"/>
      <c r="Y1788" s="27"/>
      <c r="Z1788" s="27"/>
      <c r="AA1788" s="27"/>
      <c r="AB1788" s="27"/>
      <c r="AC1788" s="27"/>
      <c r="AD1788" s="27"/>
      <c r="AE1788" s="27"/>
      <c r="AF1788" s="27"/>
      <c r="AG1788" s="27"/>
      <c r="AH1788" s="27"/>
      <c r="AI1788" s="27"/>
      <c r="AJ1788" s="27"/>
      <c r="AK1788" s="27"/>
      <c r="AL1788" s="27"/>
      <c r="AM1788" s="27"/>
      <c r="AN1788" s="27"/>
      <c r="AO1788" s="27"/>
      <c r="AP1788" s="27"/>
      <c r="AQ1788" s="27"/>
      <c r="AR1788" s="27"/>
      <c r="AS1788" s="27"/>
      <c r="AT1788" s="27"/>
      <c r="AU1788" s="27"/>
      <c r="AV1788" s="27"/>
      <c r="AW1788" s="27"/>
      <c r="AX1788" s="27"/>
      <c r="AY1788" s="27"/>
      <c r="AZ1788" s="27"/>
      <c r="BA1788" s="27"/>
      <c r="BB1788" s="27"/>
      <c r="BC1788" s="27"/>
      <c r="BD1788" s="27"/>
      <c r="BE1788" s="27"/>
      <c r="BF1788" s="27"/>
      <c r="BG1788" s="27"/>
      <c r="BH1788" s="27"/>
      <c r="BI1788" s="27"/>
      <c r="BJ1788" s="27"/>
      <c r="BK1788" s="27"/>
      <c r="BL1788" s="27"/>
      <c r="BM1788" s="27"/>
      <c r="BN1788" s="27"/>
      <c r="BO1788" s="27"/>
      <c r="BP1788" s="27"/>
      <c r="BQ1788" s="27"/>
      <c r="BR1788" s="27"/>
      <c r="BS1788" s="27"/>
      <c r="BT1788" s="27"/>
      <c r="BU1788" s="27"/>
      <c r="BV1788" s="27"/>
      <c r="BW1788" s="27"/>
      <c r="BX1788" s="27"/>
    </row>
    <row r="1789" spans="1:77" s="64" customFormat="1">
      <c r="A1789" s="127" t="s">
        <v>6414</v>
      </c>
      <c r="B1789" s="128" t="s">
        <v>6415</v>
      </c>
      <c r="C1789" s="129">
        <v>12</v>
      </c>
      <c r="D1789" s="129">
        <v>0.49</v>
      </c>
      <c r="E1789" s="130">
        <v>9.1</v>
      </c>
      <c r="F1789" s="116">
        <v>46.6</v>
      </c>
      <c r="G1789" s="20">
        <v>49.1</v>
      </c>
      <c r="H1789" s="27" t="s">
        <v>6619</v>
      </c>
      <c r="I1789" s="27" t="s">
        <v>3869</v>
      </c>
      <c r="J1789" s="22"/>
      <c r="K1789" s="22"/>
      <c r="L1789" s="22"/>
      <c r="M1789" s="22"/>
      <c r="N1789" s="22"/>
      <c r="O1789" s="22"/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  <c r="AG1789" s="22"/>
      <c r="AH1789" s="22"/>
      <c r="AI1789" s="22"/>
      <c r="AJ1789" s="22"/>
      <c r="AK1789" s="22"/>
      <c r="AL1789" s="22"/>
      <c r="AM1789" s="22"/>
      <c r="AN1789" s="22"/>
      <c r="AO1789" s="22"/>
      <c r="AP1789" s="22"/>
      <c r="AQ1789" s="22"/>
      <c r="AR1789" s="22"/>
      <c r="AS1789" s="22"/>
      <c r="AT1789" s="22"/>
      <c r="AU1789" s="22"/>
      <c r="AV1789" s="22"/>
      <c r="AW1789" s="22"/>
      <c r="AX1789" s="22"/>
      <c r="AY1789" s="22"/>
      <c r="AZ1789" s="22"/>
      <c r="BA1789" s="22"/>
      <c r="BB1789" s="22"/>
      <c r="BC1789" s="22"/>
      <c r="BD1789" s="22"/>
      <c r="BE1789" s="22"/>
      <c r="BF1789" s="22"/>
      <c r="BG1789" s="22"/>
      <c r="BH1789" s="22"/>
      <c r="BI1789" s="22"/>
      <c r="BJ1789" s="22"/>
      <c r="BK1789" s="22"/>
      <c r="BL1789" s="22"/>
      <c r="BM1789" s="22"/>
      <c r="BN1789" s="22"/>
      <c r="BO1789" s="22"/>
      <c r="BP1789" s="22"/>
      <c r="BQ1789" s="22"/>
      <c r="BR1789" s="22"/>
      <c r="BS1789" s="22"/>
      <c r="BT1789" s="22"/>
      <c r="BU1789" s="22"/>
      <c r="BV1789" s="22"/>
      <c r="BW1789" s="22"/>
      <c r="BX1789" s="22"/>
      <c r="BY1789" s="22"/>
    </row>
    <row r="1790" spans="1:77" s="1" customFormat="1">
      <c r="A1790" s="127" t="s">
        <v>6416</v>
      </c>
      <c r="B1790" s="128" t="s">
        <v>6417</v>
      </c>
      <c r="C1790" s="129">
        <v>12</v>
      </c>
      <c r="D1790" s="129">
        <v>0.49</v>
      </c>
      <c r="E1790" s="130">
        <v>9.4</v>
      </c>
      <c r="F1790" s="116">
        <v>48.6</v>
      </c>
      <c r="G1790" s="20">
        <v>51.1</v>
      </c>
      <c r="H1790" s="27" t="s">
        <v>6620</v>
      </c>
      <c r="I1790" s="27" t="s">
        <v>3869</v>
      </c>
      <c r="J1790" s="22"/>
      <c r="K1790" s="22"/>
      <c r="L1790" s="22"/>
      <c r="M1790" s="22"/>
      <c r="N1790" s="22"/>
      <c r="O1790" s="22"/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  <c r="AI1790" s="22"/>
      <c r="AJ1790" s="22"/>
      <c r="AK1790" s="22"/>
      <c r="AL1790" s="22"/>
      <c r="AM1790" s="22"/>
      <c r="AN1790" s="22"/>
      <c r="AO1790" s="22"/>
      <c r="AP1790" s="22"/>
      <c r="AQ1790" s="22"/>
      <c r="AR1790" s="22"/>
      <c r="AS1790" s="22"/>
      <c r="AT1790" s="22"/>
      <c r="AU1790" s="22"/>
      <c r="AV1790" s="22"/>
      <c r="AW1790" s="22"/>
      <c r="AX1790" s="22"/>
      <c r="AY1790" s="22"/>
      <c r="AZ1790" s="22"/>
      <c r="BA1790" s="22"/>
      <c r="BB1790" s="22"/>
      <c r="BC1790" s="22"/>
      <c r="BD1790" s="22"/>
      <c r="BE1790" s="22"/>
      <c r="BF1790" s="22"/>
      <c r="BG1790" s="22"/>
      <c r="BH1790" s="22"/>
      <c r="BI1790" s="22"/>
      <c r="BJ1790" s="22"/>
      <c r="BK1790" s="22"/>
      <c r="BL1790" s="22"/>
      <c r="BM1790" s="22"/>
      <c r="BN1790" s="22"/>
      <c r="BO1790" s="22"/>
      <c r="BP1790" s="22"/>
      <c r="BQ1790" s="22"/>
      <c r="BR1790" s="22"/>
      <c r="BS1790" s="22"/>
      <c r="BT1790" s="22"/>
      <c r="BU1790" s="22"/>
      <c r="BV1790" s="22"/>
      <c r="BW1790" s="22"/>
      <c r="BX1790" s="22"/>
      <c r="BY1790" s="22"/>
    </row>
    <row r="1791" spans="1:77" s="1" customFormat="1">
      <c r="A1791" s="127" t="s">
        <v>6406</v>
      </c>
      <c r="B1791" s="128" t="s">
        <v>6407</v>
      </c>
      <c r="C1791" s="129">
        <v>12</v>
      </c>
      <c r="D1791" s="129">
        <v>0.49</v>
      </c>
      <c r="E1791" s="130">
        <v>7.4</v>
      </c>
      <c r="F1791" s="116">
        <v>40.6</v>
      </c>
      <c r="G1791" s="20">
        <v>43.1</v>
      </c>
      <c r="H1791" s="27" t="s">
        <v>6621</v>
      </c>
      <c r="I1791" s="27" t="s">
        <v>3869</v>
      </c>
      <c r="J1791" s="22"/>
      <c r="K1791" s="22"/>
      <c r="L1791" s="22"/>
      <c r="M1791" s="22"/>
      <c r="N1791" s="22"/>
      <c r="O1791" s="22"/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  <c r="AG1791" s="22"/>
      <c r="AH1791" s="22"/>
      <c r="AI1791" s="22"/>
      <c r="AJ1791" s="22"/>
      <c r="AK1791" s="22"/>
      <c r="AL1791" s="22"/>
      <c r="AM1791" s="22"/>
      <c r="AN1791" s="22"/>
      <c r="AO1791" s="22"/>
      <c r="AP1791" s="22"/>
      <c r="AQ1791" s="22"/>
      <c r="AR1791" s="22"/>
      <c r="AS1791" s="22"/>
      <c r="AT1791" s="22"/>
      <c r="AU1791" s="22"/>
      <c r="AV1791" s="22"/>
      <c r="AW1791" s="22"/>
      <c r="AX1791" s="22"/>
      <c r="AY1791" s="22"/>
      <c r="AZ1791" s="22"/>
      <c r="BA1791" s="22"/>
      <c r="BB1791" s="22"/>
      <c r="BC1791" s="22"/>
      <c r="BD1791" s="22"/>
      <c r="BE1791" s="22"/>
      <c r="BF1791" s="22"/>
      <c r="BG1791" s="22"/>
      <c r="BH1791" s="22"/>
      <c r="BI1791" s="22"/>
      <c r="BJ1791" s="22"/>
      <c r="BK1791" s="22"/>
      <c r="BL1791" s="22"/>
      <c r="BM1791" s="22"/>
      <c r="BN1791" s="22"/>
      <c r="BO1791" s="22"/>
      <c r="BP1791" s="22"/>
      <c r="BQ1791" s="22"/>
      <c r="BR1791" s="22"/>
      <c r="BS1791" s="22"/>
      <c r="BT1791" s="22"/>
      <c r="BU1791" s="22"/>
      <c r="BV1791" s="22"/>
      <c r="BW1791" s="22"/>
      <c r="BX1791" s="22"/>
      <c r="BY1791" s="22"/>
    </row>
    <row r="1792" spans="1:77" s="1" customFormat="1">
      <c r="A1792" s="127" t="s">
        <v>6404</v>
      </c>
      <c r="B1792" s="128" t="s">
        <v>6405</v>
      </c>
      <c r="C1792" s="129">
        <v>12</v>
      </c>
      <c r="D1792" s="129">
        <v>0.49</v>
      </c>
      <c r="E1792" s="130">
        <v>7</v>
      </c>
      <c r="F1792" s="116">
        <v>40.6</v>
      </c>
      <c r="G1792" s="20">
        <v>43.1</v>
      </c>
      <c r="H1792" s="27" t="s">
        <v>6622</v>
      </c>
      <c r="I1792" s="27" t="s">
        <v>3869</v>
      </c>
      <c r="J1792" s="22"/>
      <c r="K1792" s="22"/>
      <c r="L1792" s="22"/>
      <c r="M1792" s="22"/>
      <c r="N1792" s="22"/>
      <c r="O1792" s="22"/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  <c r="AG1792" s="22"/>
      <c r="AH1792" s="22"/>
      <c r="AI1792" s="22"/>
      <c r="AJ1792" s="22"/>
      <c r="AK1792" s="22"/>
      <c r="AL1792" s="22"/>
      <c r="AM1792" s="22"/>
      <c r="AN1792" s="22"/>
      <c r="AO1792" s="22"/>
      <c r="AP1792" s="22"/>
      <c r="AQ1792" s="22"/>
      <c r="AR1792" s="22"/>
      <c r="AS1792" s="22"/>
      <c r="AT1792" s="22"/>
      <c r="AU1792" s="22"/>
      <c r="AV1792" s="22"/>
      <c r="AW1792" s="22"/>
      <c r="AX1792" s="22"/>
      <c r="AY1792" s="22"/>
      <c r="AZ1792" s="22"/>
      <c r="BA1792" s="22"/>
      <c r="BB1792" s="22"/>
      <c r="BC1792" s="22"/>
      <c r="BD1792" s="22"/>
      <c r="BE1792" s="22"/>
      <c r="BF1792" s="22"/>
      <c r="BG1792" s="22"/>
      <c r="BH1792" s="22"/>
      <c r="BI1792" s="22"/>
      <c r="BJ1792" s="22"/>
      <c r="BK1792" s="22"/>
      <c r="BL1792" s="22"/>
      <c r="BM1792" s="22"/>
      <c r="BN1792" s="22"/>
      <c r="BO1792" s="22"/>
      <c r="BP1792" s="22"/>
      <c r="BQ1792" s="22"/>
      <c r="BR1792" s="22"/>
      <c r="BS1792" s="22"/>
      <c r="BT1792" s="22"/>
      <c r="BU1792" s="22"/>
      <c r="BV1792" s="22"/>
      <c r="BW1792" s="22"/>
      <c r="BX1792" s="22"/>
      <c r="BY1792" s="22"/>
    </row>
    <row r="1793" spans="1:77" s="1" customFormat="1">
      <c r="A1793" s="127" t="s">
        <v>6402</v>
      </c>
      <c r="B1793" s="128" t="s">
        <v>6403</v>
      </c>
      <c r="C1793" s="129">
        <v>12</v>
      </c>
      <c r="D1793" s="129">
        <v>0.49</v>
      </c>
      <c r="E1793" s="130">
        <v>6.7</v>
      </c>
      <c r="F1793" s="116">
        <v>40.6</v>
      </c>
      <c r="G1793" s="20">
        <v>43.1</v>
      </c>
      <c r="H1793" s="27" t="s">
        <v>6623</v>
      </c>
      <c r="I1793" s="27" t="s">
        <v>3869</v>
      </c>
      <c r="J1793" s="63"/>
      <c r="K1793" s="63"/>
      <c r="L1793" s="63"/>
      <c r="M1793" s="63"/>
      <c r="N1793" s="63"/>
      <c r="O1793" s="63"/>
      <c r="P1793" s="63"/>
      <c r="Q1793" s="63"/>
      <c r="R1793" s="63"/>
      <c r="S1793" s="63"/>
      <c r="T1793" s="63"/>
      <c r="U1793" s="63"/>
      <c r="V1793" s="63"/>
      <c r="W1793" s="63"/>
      <c r="X1793" s="63"/>
      <c r="Y1793" s="63"/>
      <c r="Z1793" s="63"/>
      <c r="AA1793" s="63"/>
      <c r="AB1793" s="63"/>
      <c r="AC1793" s="63"/>
      <c r="AD1793" s="63"/>
      <c r="AE1793" s="63"/>
      <c r="AF1793" s="63"/>
      <c r="AG1793" s="63"/>
      <c r="AH1793" s="63"/>
      <c r="AI1793" s="63"/>
      <c r="AJ1793" s="63"/>
      <c r="AK1793" s="63"/>
      <c r="AL1793" s="63"/>
      <c r="AM1793" s="63"/>
      <c r="AN1793" s="63"/>
      <c r="AO1793" s="63"/>
      <c r="AP1793" s="63"/>
      <c r="AQ1793" s="63"/>
      <c r="AR1793" s="63"/>
      <c r="AS1793" s="63"/>
      <c r="AT1793" s="63"/>
      <c r="AU1793" s="63"/>
      <c r="AV1793" s="63"/>
      <c r="AW1793" s="63"/>
      <c r="AX1793" s="63"/>
      <c r="AY1793" s="63"/>
      <c r="AZ1793" s="63"/>
      <c r="BA1793" s="63"/>
      <c r="BB1793" s="63"/>
      <c r="BC1793" s="63"/>
      <c r="BD1793" s="63"/>
      <c r="BE1793" s="63"/>
      <c r="BF1793" s="63"/>
      <c r="BG1793" s="63"/>
      <c r="BH1793" s="63"/>
      <c r="BI1793" s="63"/>
      <c r="BJ1793" s="63"/>
      <c r="BK1793" s="63"/>
      <c r="BL1793" s="63"/>
      <c r="BM1793" s="63"/>
      <c r="BN1793" s="63"/>
      <c r="BO1793" s="63"/>
      <c r="BP1793" s="63"/>
      <c r="BQ1793" s="63"/>
      <c r="BR1793" s="63"/>
      <c r="BS1793" s="63"/>
      <c r="BT1793" s="63"/>
      <c r="BU1793" s="63"/>
      <c r="BV1793" s="63"/>
      <c r="BW1793" s="63"/>
      <c r="BX1793" s="63"/>
      <c r="BY1793" s="22"/>
    </row>
    <row r="1794" spans="1:77" s="1" customFormat="1">
      <c r="A1794" s="127" t="s">
        <v>6400</v>
      </c>
      <c r="B1794" s="128" t="s">
        <v>6401</v>
      </c>
      <c r="C1794" s="129">
        <v>12</v>
      </c>
      <c r="D1794" s="129">
        <v>0.49</v>
      </c>
      <c r="E1794" s="130">
        <v>6.5</v>
      </c>
      <c r="F1794" s="116">
        <v>40.6</v>
      </c>
      <c r="G1794" s="20">
        <v>43.1</v>
      </c>
      <c r="H1794" s="27" t="s">
        <v>6624</v>
      </c>
      <c r="I1794" s="27" t="s">
        <v>3869</v>
      </c>
      <c r="J1794" s="63"/>
      <c r="K1794" s="63"/>
      <c r="L1794" s="63"/>
      <c r="M1794" s="63"/>
      <c r="N1794" s="63"/>
      <c r="O1794" s="63"/>
      <c r="P1794" s="63"/>
      <c r="Q1794" s="63"/>
      <c r="R1794" s="63"/>
      <c r="S1794" s="63"/>
      <c r="T1794" s="63"/>
      <c r="U1794" s="63"/>
      <c r="V1794" s="63"/>
      <c r="W1794" s="63"/>
      <c r="X1794" s="63"/>
      <c r="Y1794" s="63"/>
      <c r="Z1794" s="63"/>
      <c r="AA1794" s="63"/>
      <c r="AB1794" s="63"/>
      <c r="AC1794" s="63"/>
      <c r="AD1794" s="63"/>
      <c r="AE1794" s="63"/>
      <c r="AF1794" s="63"/>
      <c r="AG1794" s="63"/>
      <c r="AH1794" s="63"/>
      <c r="AI1794" s="63"/>
      <c r="AJ1794" s="63"/>
      <c r="AK1794" s="63"/>
      <c r="AL1794" s="63"/>
      <c r="AM1794" s="63"/>
      <c r="AN1794" s="63"/>
      <c r="AO1794" s="63"/>
      <c r="AP1794" s="63"/>
      <c r="AQ1794" s="63"/>
      <c r="AR1794" s="63"/>
      <c r="AS1794" s="63"/>
      <c r="AT1794" s="63"/>
      <c r="AU1794" s="63"/>
      <c r="AV1794" s="63"/>
      <c r="AW1794" s="63"/>
      <c r="AX1794" s="63"/>
      <c r="AY1794" s="63"/>
      <c r="AZ1794" s="63"/>
      <c r="BA1794" s="63"/>
      <c r="BB1794" s="63"/>
      <c r="BC1794" s="63"/>
      <c r="BD1794" s="63"/>
      <c r="BE1794" s="63"/>
      <c r="BF1794" s="63"/>
      <c r="BG1794" s="63"/>
      <c r="BH1794" s="63"/>
      <c r="BI1794" s="63"/>
      <c r="BJ1794" s="63"/>
      <c r="BK1794" s="63"/>
      <c r="BL1794" s="63"/>
      <c r="BM1794" s="63"/>
      <c r="BN1794" s="63"/>
      <c r="BO1794" s="63"/>
      <c r="BP1794" s="63"/>
      <c r="BQ1794" s="63"/>
      <c r="BR1794" s="63"/>
      <c r="BS1794" s="63"/>
      <c r="BT1794" s="63"/>
      <c r="BU1794" s="63"/>
      <c r="BV1794" s="63"/>
      <c r="BW1794" s="63"/>
      <c r="BX1794" s="63"/>
      <c r="BY1794" s="22"/>
    </row>
    <row r="1795" spans="1:77" s="1" customFormat="1">
      <c r="A1795" s="103" t="s">
        <v>2177</v>
      </c>
      <c r="B1795" s="17" t="s">
        <v>3701</v>
      </c>
      <c r="C1795" s="30">
        <v>12</v>
      </c>
      <c r="D1795" s="30">
        <v>0.49</v>
      </c>
      <c r="E1795" s="3">
        <v>8</v>
      </c>
      <c r="F1795" s="20">
        <v>37.299999999999997</v>
      </c>
      <c r="G1795" s="20">
        <v>39.6</v>
      </c>
      <c r="H1795" s="21" t="s">
        <v>5661</v>
      </c>
      <c r="I1795" s="22" t="s">
        <v>3869</v>
      </c>
      <c r="J1795" s="22"/>
      <c r="K1795" s="22"/>
      <c r="L1795" s="22"/>
      <c r="M1795" s="22"/>
      <c r="N1795" s="22"/>
      <c r="O1795" s="22"/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  <c r="AG1795" s="22"/>
      <c r="AH1795" s="22"/>
      <c r="AI1795" s="22"/>
      <c r="AJ1795" s="22"/>
      <c r="AK1795" s="22"/>
      <c r="AL1795" s="22"/>
      <c r="AM1795" s="22"/>
      <c r="AN1795" s="22"/>
      <c r="AO1795" s="22"/>
      <c r="AP1795" s="22"/>
      <c r="AQ1795" s="22"/>
      <c r="AR1795" s="22"/>
      <c r="AS1795" s="22"/>
      <c r="AT1795" s="22"/>
      <c r="AU1795" s="22"/>
      <c r="AV1795" s="22"/>
      <c r="AW1795" s="22"/>
      <c r="AX1795" s="22"/>
      <c r="AY1795" s="22"/>
      <c r="AZ1795" s="22"/>
      <c r="BA1795" s="22"/>
      <c r="BB1795" s="22"/>
      <c r="BC1795" s="22"/>
      <c r="BD1795" s="22"/>
      <c r="BE1795" s="22"/>
      <c r="BF1795" s="22"/>
      <c r="BG1795" s="22"/>
      <c r="BH1795" s="22"/>
      <c r="BI1795" s="22"/>
      <c r="BJ1795" s="22"/>
      <c r="BK1795" s="22"/>
      <c r="BL1795" s="22"/>
      <c r="BM1795" s="22"/>
      <c r="BN1795" s="22"/>
      <c r="BO1795" s="22"/>
      <c r="BP1795" s="22"/>
      <c r="BQ1795" s="22"/>
      <c r="BR1795" s="22"/>
      <c r="BS1795" s="22"/>
      <c r="BT1795" s="22"/>
      <c r="BU1795" s="22"/>
      <c r="BV1795" s="22"/>
      <c r="BW1795" s="22"/>
      <c r="BX1795" s="22"/>
      <c r="BY1795" s="22"/>
    </row>
    <row r="1796" spans="1:77" s="1" customFormat="1">
      <c r="A1796" s="103" t="s">
        <v>2178</v>
      </c>
      <c r="B1796" s="17" t="s">
        <v>3702</v>
      </c>
      <c r="C1796" s="30">
        <v>12</v>
      </c>
      <c r="D1796" s="30">
        <v>0.49</v>
      </c>
      <c r="E1796" s="3">
        <v>8.4</v>
      </c>
      <c r="F1796" s="20">
        <v>39.299999999999997</v>
      </c>
      <c r="G1796" s="20">
        <v>41.6</v>
      </c>
      <c r="H1796" s="21" t="s">
        <v>5662</v>
      </c>
      <c r="I1796" s="22" t="s">
        <v>3869</v>
      </c>
      <c r="J1796" s="22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  <c r="AG1796" s="22"/>
      <c r="AH1796" s="22"/>
      <c r="AI1796" s="22"/>
      <c r="AJ1796" s="22"/>
      <c r="AK1796" s="22"/>
      <c r="AL1796" s="22"/>
      <c r="AM1796" s="22"/>
      <c r="AN1796" s="22"/>
      <c r="AO1796" s="22"/>
      <c r="AP1796" s="22"/>
      <c r="AQ1796" s="22"/>
      <c r="AR1796" s="22"/>
      <c r="AS1796" s="22"/>
      <c r="AT1796" s="22"/>
      <c r="AU1796" s="22"/>
      <c r="AV1796" s="22"/>
      <c r="AW1796" s="22"/>
      <c r="AX1796" s="22"/>
      <c r="AY1796" s="22"/>
      <c r="AZ1796" s="22"/>
      <c r="BA1796" s="22"/>
      <c r="BB1796" s="22"/>
      <c r="BC1796" s="22"/>
      <c r="BD1796" s="22"/>
      <c r="BE1796" s="22"/>
      <c r="BF1796" s="22"/>
      <c r="BG1796" s="22"/>
      <c r="BH1796" s="22"/>
      <c r="BI1796" s="22"/>
      <c r="BJ1796" s="22"/>
      <c r="BK1796" s="22"/>
      <c r="BL1796" s="22"/>
      <c r="BM1796" s="22"/>
      <c r="BN1796" s="22"/>
      <c r="BO1796" s="22"/>
      <c r="BP1796" s="22"/>
      <c r="BQ1796" s="22"/>
      <c r="BR1796" s="22"/>
      <c r="BS1796" s="22"/>
      <c r="BT1796" s="22"/>
      <c r="BU1796" s="22"/>
      <c r="BV1796" s="22"/>
      <c r="BW1796" s="22"/>
      <c r="BX1796" s="22"/>
      <c r="BY1796" s="22"/>
    </row>
    <row r="1797" spans="1:77" s="1" customFormat="1">
      <c r="A1797" s="103" t="s">
        <v>2179</v>
      </c>
      <c r="B1797" s="17" t="s">
        <v>3703</v>
      </c>
      <c r="C1797" s="30">
        <v>12</v>
      </c>
      <c r="D1797" s="30">
        <v>0.49</v>
      </c>
      <c r="E1797" s="3">
        <v>8.8000000000000007</v>
      </c>
      <c r="F1797" s="20">
        <v>41.3</v>
      </c>
      <c r="G1797" s="20">
        <v>43.6</v>
      </c>
      <c r="H1797" s="21" t="s">
        <v>5663</v>
      </c>
      <c r="I1797" s="22" t="s">
        <v>3869</v>
      </c>
      <c r="J1797" s="22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  <c r="AG1797" s="22"/>
      <c r="AH1797" s="22"/>
      <c r="AI1797" s="22"/>
      <c r="AJ1797" s="22"/>
      <c r="AK1797" s="22"/>
      <c r="AL1797" s="22"/>
      <c r="AM1797" s="22"/>
      <c r="AN1797" s="22"/>
      <c r="AO1797" s="22"/>
      <c r="AP1797" s="22"/>
      <c r="AQ1797" s="22"/>
      <c r="AR1797" s="22"/>
      <c r="AS1797" s="22"/>
      <c r="AT1797" s="22"/>
      <c r="AU1797" s="22"/>
      <c r="AV1797" s="22"/>
      <c r="AW1797" s="22"/>
      <c r="AX1797" s="22"/>
      <c r="AY1797" s="22"/>
      <c r="AZ1797" s="22"/>
      <c r="BA1797" s="22"/>
      <c r="BB1797" s="22"/>
      <c r="BC1797" s="22"/>
      <c r="BD1797" s="22"/>
      <c r="BE1797" s="22"/>
      <c r="BF1797" s="22"/>
      <c r="BG1797" s="22"/>
      <c r="BH1797" s="22"/>
      <c r="BI1797" s="22"/>
      <c r="BJ1797" s="22"/>
      <c r="BK1797" s="22"/>
      <c r="BL1797" s="22"/>
      <c r="BM1797" s="22"/>
      <c r="BN1797" s="22"/>
      <c r="BO1797" s="22"/>
      <c r="BP1797" s="22"/>
      <c r="BQ1797" s="22"/>
      <c r="BR1797" s="22"/>
      <c r="BS1797" s="22"/>
      <c r="BT1797" s="22"/>
      <c r="BU1797" s="22"/>
      <c r="BV1797" s="22"/>
      <c r="BW1797" s="22"/>
      <c r="BX1797" s="22"/>
      <c r="BY1797" s="22"/>
    </row>
    <row r="1798" spans="1:77" s="1" customFormat="1">
      <c r="A1798" s="103" t="s">
        <v>2180</v>
      </c>
      <c r="B1798" s="17" t="s">
        <v>3704</v>
      </c>
      <c r="C1798" s="30">
        <v>12</v>
      </c>
      <c r="D1798" s="30">
        <v>0.49</v>
      </c>
      <c r="E1798" s="3">
        <v>9.1</v>
      </c>
      <c r="F1798" s="20">
        <v>43.3</v>
      </c>
      <c r="G1798" s="20">
        <v>45.6</v>
      </c>
      <c r="H1798" s="21" t="s">
        <v>5664</v>
      </c>
      <c r="I1798" s="22" t="s">
        <v>3869</v>
      </c>
      <c r="J1798" s="22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  <c r="AG1798" s="22"/>
      <c r="AH1798" s="22"/>
      <c r="AI1798" s="22"/>
      <c r="AJ1798" s="22"/>
      <c r="AK1798" s="22"/>
      <c r="AL1798" s="22"/>
      <c r="AM1798" s="22"/>
      <c r="AN1798" s="22"/>
      <c r="AO1798" s="22"/>
      <c r="AP1798" s="22"/>
      <c r="AQ1798" s="22"/>
      <c r="AR1798" s="22"/>
      <c r="AS1798" s="22"/>
      <c r="AT1798" s="22"/>
      <c r="AU1798" s="22"/>
      <c r="AV1798" s="22"/>
      <c r="AW1798" s="22"/>
      <c r="AX1798" s="22"/>
      <c r="AY1798" s="22"/>
      <c r="AZ1798" s="22"/>
      <c r="BA1798" s="22"/>
      <c r="BB1798" s="22"/>
      <c r="BC1798" s="22"/>
      <c r="BD1798" s="22"/>
      <c r="BE1798" s="22"/>
      <c r="BF1798" s="22"/>
      <c r="BG1798" s="22"/>
      <c r="BH1798" s="22"/>
      <c r="BI1798" s="22"/>
      <c r="BJ1798" s="22"/>
      <c r="BK1798" s="22"/>
      <c r="BL1798" s="22"/>
      <c r="BM1798" s="22"/>
      <c r="BN1798" s="22"/>
      <c r="BO1798" s="22"/>
      <c r="BP1798" s="22"/>
      <c r="BQ1798" s="22"/>
      <c r="BR1798" s="22"/>
      <c r="BS1798" s="22"/>
      <c r="BT1798" s="22"/>
      <c r="BU1798" s="22"/>
      <c r="BV1798" s="22"/>
      <c r="BW1798" s="22"/>
      <c r="BX1798" s="22"/>
      <c r="BY1798" s="22"/>
    </row>
    <row r="1799" spans="1:77" s="1" customFormat="1">
      <c r="A1799" s="103" t="s">
        <v>2181</v>
      </c>
      <c r="B1799" s="17" t="s">
        <v>3705</v>
      </c>
      <c r="C1799" s="30">
        <v>12</v>
      </c>
      <c r="D1799" s="30">
        <v>0.49</v>
      </c>
      <c r="E1799" s="3">
        <v>9.4</v>
      </c>
      <c r="F1799" s="20">
        <v>45.3</v>
      </c>
      <c r="G1799" s="20">
        <v>47.6</v>
      </c>
      <c r="H1799" s="21" t="s">
        <v>5665</v>
      </c>
      <c r="I1799" s="22" t="s">
        <v>3869</v>
      </c>
      <c r="J1799" s="22"/>
      <c r="K1799" s="22"/>
      <c r="L1799" s="22"/>
      <c r="M1799" s="22"/>
      <c r="N1799" s="22"/>
      <c r="O1799" s="22"/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  <c r="AG1799" s="22"/>
      <c r="AH1799" s="22"/>
      <c r="AI1799" s="22"/>
      <c r="AJ1799" s="22"/>
      <c r="AK1799" s="22"/>
      <c r="AL1799" s="22"/>
      <c r="AM1799" s="22"/>
      <c r="AN1799" s="22"/>
      <c r="AO1799" s="22"/>
      <c r="AP1799" s="22"/>
      <c r="AQ1799" s="22"/>
      <c r="AR1799" s="22"/>
      <c r="AS1799" s="22"/>
      <c r="AT1799" s="22"/>
      <c r="AU1799" s="22"/>
      <c r="AV1799" s="22"/>
      <c r="AW1799" s="22"/>
      <c r="AX1799" s="22"/>
      <c r="AY1799" s="22"/>
      <c r="AZ1799" s="22"/>
      <c r="BA1799" s="22"/>
      <c r="BB1799" s="22"/>
      <c r="BC1799" s="22"/>
      <c r="BD1799" s="22"/>
      <c r="BE1799" s="22"/>
      <c r="BF1799" s="22"/>
      <c r="BG1799" s="22"/>
      <c r="BH1799" s="22"/>
      <c r="BI1799" s="22"/>
      <c r="BJ1799" s="22"/>
      <c r="BK1799" s="22"/>
      <c r="BL1799" s="22"/>
      <c r="BM1799" s="22"/>
      <c r="BN1799" s="22"/>
      <c r="BO1799" s="22"/>
      <c r="BP1799" s="22"/>
      <c r="BQ1799" s="22"/>
      <c r="BR1799" s="22"/>
      <c r="BS1799" s="22"/>
      <c r="BT1799" s="22"/>
      <c r="BU1799" s="22"/>
      <c r="BV1799" s="22"/>
      <c r="BW1799" s="22"/>
      <c r="BX1799" s="22"/>
      <c r="BY1799" s="22"/>
    </row>
    <row r="1800" spans="1:77" s="1" customFormat="1">
      <c r="A1800" s="103" t="s">
        <v>2176</v>
      </c>
      <c r="B1800" s="17" t="s">
        <v>3706</v>
      </c>
      <c r="C1800" s="30">
        <v>12</v>
      </c>
      <c r="D1800" s="30">
        <v>0.49</v>
      </c>
      <c r="E1800" s="3">
        <v>7.4</v>
      </c>
      <c r="F1800" s="20">
        <v>37.299999999999997</v>
      </c>
      <c r="G1800" s="20">
        <v>39.6</v>
      </c>
      <c r="H1800" s="21" t="s">
        <v>5666</v>
      </c>
      <c r="I1800" s="22" t="s">
        <v>3869</v>
      </c>
      <c r="J1800" s="22"/>
      <c r="K1800" s="22"/>
      <c r="L1800" s="22"/>
      <c r="M1800" s="22"/>
      <c r="N1800" s="22"/>
      <c r="O1800" s="22"/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  <c r="AG1800" s="22"/>
      <c r="AH1800" s="22"/>
      <c r="AI1800" s="22"/>
      <c r="AJ1800" s="22"/>
      <c r="AK1800" s="22"/>
      <c r="AL1800" s="22"/>
      <c r="AM1800" s="22"/>
      <c r="AN1800" s="22"/>
      <c r="AO1800" s="22"/>
      <c r="AP1800" s="22"/>
      <c r="AQ1800" s="22"/>
      <c r="AR1800" s="22"/>
      <c r="AS1800" s="22"/>
      <c r="AT1800" s="22"/>
      <c r="AU1800" s="22"/>
      <c r="AV1800" s="22"/>
      <c r="AW1800" s="22"/>
      <c r="AX1800" s="22"/>
      <c r="AY1800" s="22"/>
      <c r="AZ1800" s="22"/>
      <c r="BA1800" s="22"/>
      <c r="BB1800" s="22"/>
      <c r="BC1800" s="22"/>
      <c r="BD1800" s="22"/>
      <c r="BE1800" s="22"/>
      <c r="BF1800" s="22"/>
      <c r="BG1800" s="22"/>
      <c r="BH1800" s="22"/>
      <c r="BI1800" s="22"/>
      <c r="BJ1800" s="22"/>
      <c r="BK1800" s="22"/>
      <c r="BL1800" s="22"/>
      <c r="BM1800" s="22"/>
      <c r="BN1800" s="22"/>
      <c r="BO1800" s="22"/>
      <c r="BP1800" s="22"/>
      <c r="BQ1800" s="22"/>
      <c r="BR1800" s="22"/>
      <c r="BS1800" s="22"/>
      <c r="BT1800" s="22"/>
      <c r="BU1800" s="22"/>
      <c r="BV1800" s="22"/>
      <c r="BW1800" s="22"/>
      <c r="BX1800" s="22"/>
      <c r="BY1800" s="22"/>
    </row>
    <row r="1801" spans="1:77" s="1" customFormat="1">
      <c r="A1801" s="103" t="s">
        <v>2175</v>
      </c>
      <c r="B1801" s="17" t="s">
        <v>3707</v>
      </c>
      <c r="C1801" s="30">
        <v>12</v>
      </c>
      <c r="D1801" s="30">
        <v>0.49</v>
      </c>
      <c r="E1801" s="3">
        <v>7</v>
      </c>
      <c r="F1801" s="20">
        <v>37.299999999999997</v>
      </c>
      <c r="G1801" s="20">
        <v>39.6</v>
      </c>
      <c r="H1801" s="21" t="s">
        <v>5667</v>
      </c>
      <c r="I1801" s="22" t="s">
        <v>3869</v>
      </c>
      <c r="J1801" s="22"/>
      <c r="K1801" s="22"/>
      <c r="L1801" s="22"/>
      <c r="M1801" s="22"/>
      <c r="N1801" s="22"/>
      <c r="O1801" s="22"/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  <c r="AI1801" s="22"/>
      <c r="AJ1801" s="22"/>
      <c r="AK1801" s="22"/>
      <c r="AL1801" s="22"/>
      <c r="AM1801" s="22"/>
      <c r="AN1801" s="22"/>
      <c r="AO1801" s="22"/>
      <c r="AP1801" s="22"/>
      <c r="AQ1801" s="22"/>
      <c r="AR1801" s="22"/>
      <c r="AS1801" s="22"/>
      <c r="AT1801" s="22"/>
      <c r="AU1801" s="22"/>
      <c r="AV1801" s="22"/>
      <c r="AW1801" s="22"/>
      <c r="AX1801" s="22"/>
      <c r="AY1801" s="22"/>
      <c r="AZ1801" s="22"/>
      <c r="BA1801" s="22"/>
      <c r="BB1801" s="22"/>
      <c r="BC1801" s="22"/>
      <c r="BD1801" s="22"/>
      <c r="BE1801" s="22"/>
      <c r="BF1801" s="22"/>
      <c r="BG1801" s="22"/>
      <c r="BH1801" s="22"/>
      <c r="BI1801" s="22"/>
      <c r="BJ1801" s="22"/>
      <c r="BK1801" s="22"/>
      <c r="BL1801" s="22"/>
      <c r="BM1801" s="22"/>
      <c r="BN1801" s="22"/>
      <c r="BO1801" s="22"/>
      <c r="BP1801" s="22"/>
      <c r="BQ1801" s="22"/>
      <c r="BR1801" s="22"/>
      <c r="BS1801" s="22"/>
      <c r="BT1801" s="22"/>
      <c r="BU1801" s="22"/>
      <c r="BV1801" s="22"/>
      <c r="BW1801" s="22"/>
      <c r="BX1801" s="22"/>
      <c r="BY1801" s="22"/>
    </row>
    <row r="1802" spans="1:77">
      <c r="A1802" s="103" t="s">
        <v>2174</v>
      </c>
      <c r="B1802" s="17" t="s">
        <v>3708</v>
      </c>
      <c r="C1802" s="30">
        <v>12</v>
      </c>
      <c r="D1802" s="30">
        <v>0.49</v>
      </c>
      <c r="E1802" s="3">
        <v>6.7</v>
      </c>
      <c r="F1802" s="20">
        <v>37.299999999999997</v>
      </c>
      <c r="G1802" s="20">
        <v>39.6</v>
      </c>
      <c r="H1802" s="21" t="s">
        <v>5668</v>
      </c>
      <c r="I1802" s="22" t="s">
        <v>3869</v>
      </c>
    </row>
    <row r="1803" spans="1:77">
      <c r="A1803" s="103" t="s">
        <v>2173</v>
      </c>
      <c r="B1803" s="17" t="s">
        <v>3709</v>
      </c>
      <c r="C1803" s="30">
        <v>12</v>
      </c>
      <c r="D1803" s="30">
        <v>0.49</v>
      </c>
      <c r="E1803" s="3">
        <v>6.5</v>
      </c>
      <c r="F1803" s="20">
        <v>37.299999999999997</v>
      </c>
      <c r="G1803" s="20">
        <v>39.6</v>
      </c>
      <c r="H1803" s="21" t="s">
        <v>5669</v>
      </c>
      <c r="I1803" s="22" t="s">
        <v>3869</v>
      </c>
    </row>
    <row r="1804" spans="1:77">
      <c r="A1804" s="127" t="s">
        <v>6428</v>
      </c>
      <c r="B1804" s="128" t="s">
        <v>6429</v>
      </c>
      <c r="C1804" s="129">
        <v>12</v>
      </c>
      <c r="D1804" s="129">
        <v>0.49</v>
      </c>
      <c r="E1804" s="108">
        <v>8</v>
      </c>
      <c r="F1804" s="116">
        <v>40.6</v>
      </c>
      <c r="G1804" s="20">
        <v>43.1</v>
      </c>
      <c r="H1804" s="27" t="s">
        <v>6625</v>
      </c>
      <c r="I1804" s="27" t="s">
        <v>3869</v>
      </c>
    </row>
    <row r="1805" spans="1:77">
      <c r="A1805" s="127" t="s">
        <v>6430</v>
      </c>
      <c r="B1805" s="128" t="s">
        <v>6431</v>
      </c>
      <c r="C1805" s="129">
        <v>12</v>
      </c>
      <c r="D1805" s="129">
        <v>0.49</v>
      </c>
      <c r="E1805" s="108">
        <v>8.4</v>
      </c>
      <c r="F1805" s="116">
        <v>42.6</v>
      </c>
      <c r="G1805" s="20">
        <v>45.1</v>
      </c>
      <c r="H1805" s="27" t="s">
        <v>6626</v>
      </c>
      <c r="I1805" s="27" t="s">
        <v>3869</v>
      </c>
    </row>
    <row r="1806" spans="1:77">
      <c r="A1806" s="127" t="s">
        <v>6432</v>
      </c>
      <c r="B1806" s="128" t="s">
        <v>6433</v>
      </c>
      <c r="C1806" s="129">
        <v>12</v>
      </c>
      <c r="D1806" s="129">
        <v>0.49</v>
      </c>
      <c r="E1806" s="108">
        <v>8.8000000000000007</v>
      </c>
      <c r="F1806" s="116">
        <v>44.6</v>
      </c>
      <c r="G1806" s="20">
        <v>47.1</v>
      </c>
      <c r="H1806" s="27" t="s">
        <v>6627</v>
      </c>
      <c r="I1806" s="27" t="s">
        <v>3869</v>
      </c>
      <c r="J1806" s="64"/>
      <c r="K1806" s="64"/>
      <c r="L1806" s="64"/>
      <c r="M1806" s="64"/>
      <c r="N1806" s="64"/>
      <c r="O1806" s="64"/>
      <c r="P1806" s="64"/>
      <c r="Q1806" s="64"/>
      <c r="R1806" s="64"/>
      <c r="S1806" s="64"/>
      <c r="T1806" s="64"/>
      <c r="U1806" s="64"/>
      <c r="V1806" s="64"/>
      <c r="W1806" s="64"/>
      <c r="X1806" s="64"/>
      <c r="Y1806" s="64"/>
      <c r="Z1806" s="64"/>
      <c r="AA1806" s="64"/>
      <c r="AB1806" s="64"/>
      <c r="AC1806" s="64"/>
      <c r="AD1806" s="64"/>
      <c r="AE1806" s="64"/>
      <c r="AF1806" s="64"/>
      <c r="AG1806" s="64"/>
      <c r="AH1806" s="64"/>
      <c r="AI1806" s="64"/>
      <c r="AJ1806" s="64"/>
      <c r="AK1806" s="64"/>
      <c r="AL1806" s="64"/>
      <c r="AM1806" s="64"/>
      <c r="AN1806" s="64"/>
      <c r="AO1806" s="64"/>
      <c r="AP1806" s="64"/>
      <c r="AQ1806" s="64"/>
      <c r="AR1806" s="64"/>
      <c r="AS1806" s="64"/>
      <c r="AT1806" s="64"/>
      <c r="AU1806" s="64"/>
      <c r="AV1806" s="64"/>
      <c r="AW1806" s="64"/>
      <c r="AX1806" s="64"/>
      <c r="AY1806" s="64"/>
      <c r="AZ1806" s="64"/>
      <c r="BA1806" s="64"/>
      <c r="BB1806" s="64"/>
      <c r="BC1806" s="64"/>
      <c r="BD1806" s="64"/>
      <c r="BE1806" s="64"/>
      <c r="BF1806" s="64"/>
      <c r="BG1806" s="64"/>
      <c r="BH1806" s="64"/>
      <c r="BI1806" s="64"/>
      <c r="BJ1806" s="64"/>
      <c r="BK1806" s="64"/>
      <c r="BL1806" s="64"/>
      <c r="BM1806" s="64"/>
      <c r="BN1806" s="64"/>
      <c r="BO1806" s="64"/>
      <c r="BP1806" s="64"/>
      <c r="BQ1806" s="64"/>
      <c r="BR1806" s="64"/>
      <c r="BS1806" s="64"/>
      <c r="BT1806" s="64"/>
      <c r="BU1806" s="64"/>
      <c r="BV1806" s="64"/>
      <c r="BW1806" s="64"/>
      <c r="BX1806" s="64"/>
    </row>
    <row r="1807" spans="1:77">
      <c r="A1807" s="127" t="s">
        <v>6426</v>
      </c>
      <c r="B1807" s="128" t="s">
        <v>6427</v>
      </c>
      <c r="C1807" s="129">
        <v>12</v>
      </c>
      <c r="D1807" s="129">
        <v>0.49</v>
      </c>
      <c r="E1807" s="108">
        <v>7.4</v>
      </c>
      <c r="F1807" s="116">
        <v>40.6</v>
      </c>
      <c r="G1807" s="20">
        <v>43.1</v>
      </c>
      <c r="H1807" s="27" t="s">
        <v>6628</v>
      </c>
      <c r="I1807" s="27" t="s">
        <v>3869</v>
      </c>
    </row>
    <row r="1808" spans="1:77" s="64" customFormat="1">
      <c r="A1808" s="127" t="s">
        <v>6424</v>
      </c>
      <c r="B1808" s="128" t="s">
        <v>6425</v>
      </c>
      <c r="C1808" s="129">
        <v>12</v>
      </c>
      <c r="D1808" s="129">
        <v>0.49</v>
      </c>
      <c r="E1808" s="108">
        <v>7</v>
      </c>
      <c r="F1808" s="116">
        <v>40.6</v>
      </c>
      <c r="G1808" s="20">
        <v>43.1</v>
      </c>
      <c r="H1808" s="27" t="s">
        <v>6629</v>
      </c>
      <c r="I1808" s="27" t="s">
        <v>3869</v>
      </c>
      <c r="J1808" s="22"/>
      <c r="K1808" s="22"/>
      <c r="L1808" s="22"/>
      <c r="M1808" s="22"/>
      <c r="N1808" s="22"/>
      <c r="O1808" s="22"/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22"/>
      <c r="AT1808" s="22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22"/>
      <c r="BF1808" s="22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22"/>
      <c r="BR1808" s="22"/>
      <c r="BS1808" s="22"/>
      <c r="BT1808" s="22"/>
      <c r="BU1808" s="22"/>
      <c r="BV1808" s="22"/>
      <c r="BW1808" s="22"/>
      <c r="BX1808" s="22"/>
      <c r="BY1808" s="22"/>
    </row>
    <row r="1809" spans="1:76">
      <c r="A1809" s="127" t="s">
        <v>6422</v>
      </c>
      <c r="B1809" s="128" t="s">
        <v>6423</v>
      </c>
      <c r="C1809" s="129">
        <v>12</v>
      </c>
      <c r="D1809" s="129">
        <v>0.49</v>
      </c>
      <c r="E1809" s="108">
        <v>6.7</v>
      </c>
      <c r="F1809" s="116">
        <v>40.6</v>
      </c>
      <c r="G1809" s="20">
        <v>43.1</v>
      </c>
      <c r="H1809" s="27" t="s">
        <v>6630</v>
      </c>
      <c r="I1809" s="27" t="s">
        <v>3869</v>
      </c>
    </row>
    <row r="1810" spans="1:76">
      <c r="A1810" s="127" t="s">
        <v>6420</v>
      </c>
      <c r="B1810" s="128" t="s">
        <v>6421</v>
      </c>
      <c r="C1810" s="129">
        <v>12</v>
      </c>
      <c r="D1810" s="129">
        <v>0.49</v>
      </c>
      <c r="E1810" s="108">
        <v>6.5</v>
      </c>
      <c r="F1810" s="116">
        <v>40.6</v>
      </c>
      <c r="G1810" s="20">
        <v>43.1</v>
      </c>
      <c r="H1810" s="27" t="s">
        <v>6631</v>
      </c>
      <c r="I1810" s="27" t="s">
        <v>3869</v>
      </c>
    </row>
    <row r="1811" spans="1:76">
      <c r="A1811" s="127" t="s">
        <v>6418</v>
      </c>
      <c r="B1811" s="128" t="s">
        <v>6419</v>
      </c>
      <c r="C1811" s="129">
        <v>12</v>
      </c>
      <c r="D1811" s="129">
        <v>0.49</v>
      </c>
      <c r="E1811" s="108">
        <v>6.5</v>
      </c>
      <c r="F1811" s="116">
        <v>40.6</v>
      </c>
      <c r="G1811" s="20">
        <v>43.1</v>
      </c>
      <c r="H1811" s="27" t="s">
        <v>6632</v>
      </c>
      <c r="I1811" s="27" t="s">
        <v>3869</v>
      </c>
    </row>
    <row r="1812" spans="1:76">
      <c r="A1812" s="127" t="s">
        <v>6460</v>
      </c>
      <c r="B1812" s="128" t="s">
        <v>6461</v>
      </c>
      <c r="C1812" s="129">
        <v>12</v>
      </c>
      <c r="D1812" s="129">
        <v>0.49</v>
      </c>
      <c r="E1812" s="108">
        <v>8</v>
      </c>
      <c r="F1812" s="116">
        <v>40.6</v>
      </c>
      <c r="G1812" s="20">
        <v>43.1</v>
      </c>
      <c r="H1812" s="27" t="s">
        <v>6633</v>
      </c>
      <c r="I1812" s="27" t="s">
        <v>3869</v>
      </c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</row>
    <row r="1813" spans="1:76">
      <c r="A1813" s="127" t="s">
        <v>6462</v>
      </c>
      <c r="B1813" s="128" t="s">
        <v>6463</v>
      </c>
      <c r="C1813" s="129">
        <v>12</v>
      </c>
      <c r="D1813" s="129">
        <v>0.49</v>
      </c>
      <c r="E1813" s="108">
        <v>8.4</v>
      </c>
      <c r="F1813" s="116">
        <v>42.6</v>
      </c>
      <c r="G1813" s="20">
        <v>45.1</v>
      </c>
      <c r="H1813" s="27" t="s">
        <v>6634</v>
      </c>
      <c r="I1813" s="27" t="s">
        <v>3869</v>
      </c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</row>
    <row r="1814" spans="1:76">
      <c r="A1814" s="127" t="s">
        <v>6464</v>
      </c>
      <c r="B1814" s="128" t="s">
        <v>6465</v>
      </c>
      <c r="C1814" s="129">
        <v>12</v>
      </c>
      <c r="D1814" s="129">
        <v>0.49</v>
      </c>
      <c r="E1814" s="108">
        <v>8.8000000000000007</v>
      </c>
      <c r="F1814" s="116">
        <v>44.6</v>
      </c>
      <c r="G1814" s="20">
        <v>47.1</v>
      </c>
      <c r="H1814" s="27" t="s">
        <v>6635</v>
      </c>
      <c r="I1814" s="27" t="s">
        <v>3869</v>
      </c>
    </row>
    <row r="1815" spans="1:76">
      <c r="A1815" s="127" t="s">
        <v>6458</v>
      </c>
      <c r="B1815" s="128" t="s">
        <v>6459</v>
      </c>
      <c r="C1815" s="129">
        <v>12</v>
      </c>
      <c r="D1815" s="129">
        <v>0.49</v>
      </c>
      <c r="E1815" s="108">
        <v>7.4</v>
      </c>
      <c r="F1815" s="116">
        <v>40.6</v>
      </c>
      <c r="G1815" s="20">
        <v>43.1</v>
      </c>
      <c r="H1815" s="27" t="s">
        <v>6636</v>
      </c>
      <c r="I1815" s="27" t="s">
        <v>3869</v>
      </c>
    </row>
    <row r="1816" spans="1:76">
      <c r="A1816" s="127" t="s">
        <v>6456</v>
      </c>
      <c r="B1816" s="128" t="s">
        <v>6457</v>
      </c>
      <c r="C1816" s="129">
        <v>12</v>
      </c>
      <c r="D1816" s="129">
        <v>0.49</v>
      </c>
      <c r="E1816" s="108">
        <v>7</v>
      </c>
      <c r="F1816" s="116">
        <v>40.6</v>
      </c>
      <c r="G1816" s="20">
        <v>43.1</v>
      </c>
      <c r="H1816" s="27" t="s">
        <v>6637</v>
      </c>
      <c r="I1816" s="27" t="s">
        <v>3869</v>
      </c>
    </row>
    <row r="1817" spans="1:76">
      <c r="A1817" s="127" t="s">
        <v>6454</v>
      </c>
      <c r="B1817" s="128" t="s">
        <v>6455</v>
      </c>
      <c r="C1817" s="129">
        <v>12</v>
      </c>
      <c r="D1817" s="129">
        <v>0.49</v>
      </c>
      <c r="E1817" s="108">
        <v>6.7</v>
      </c>
      <c r="F1817" s="116">
        <v>40.6</v>
      </c>
      <c r="G1817" s="20">
        <v>43.1</v>
      </c>
      <c r="H1817" s="27" t="s">
        <v>6638</v>
      </c>
      <c r="I1817" s="27" t="s">
        <v>3869</v>
      </c>
      <c r="J1817" s="63"/>
      <c r="K1817" s="63"/>
      <c r="L1817" s="63"/>
      <c r="M1817" s="63"/>
      <c r="N1817" s="63"/>
      <c r="O1817" s="63"/>
      <c r="P1817" s="63"/>
      <c r="Q1817" s="63"/>
      <c r="R1817" s="63"/>
      <c r="S1817" s="63"/>
      <c r="T1817" s="63"/>
      <c r="U1817" s="63"/>
      <c r="V1817" s="63"/>
      <c r="W1817" s="63"/>
      <c r="X1817" s="63"/>
      <c r="Y1817" s="63"/>
      <c r="Z1817" s="63"/>
      <c r="AA1817" s="63"/>
      <c r="AB1817" s="63"/>
      <c r="AC1817" s="63"/>
      <c r="AD1817" s="63"/>
      <c r="AE1817" s="63"/>
      <c r="AF1817" s="63"/>
      <c r="AG1817" s="63"/>
      <c r="AH1817" s="63"/>
      <c r="AI1817" s="63"/>
      <c r="AJ1817" s="63"/>
      <c r="AK1817" s="63"/>
      <c r="AL1817" s="63"/>
      <c r="AM1817" s="63"/>
      <c r="AN1817" s="63"/>
      <c r="AO1817" s="63"/>
      <c r="AP1817" s="63"/>
      <c r="AQ1817" s="63"/>
      <c r="AR1817" s="63"/>
      <c r="AS1817" s="63"/>
      <c r="AT1817" s="63"/>
      <c r="AU1817" s="63"/>
      <c r="AV1817" s="63"/>
      <c r="AW1817" s="63"/>
      <c r="AX1817" s="63"/>
      <c r="AY1817" s="63"/>
      <c r="AZ1817" s="63"/>
      <c r="BA1817" s="63"/>
      <c r="BB1817" s="63"/>
      <c r="BC1817" s="63"/>
      <c r="BD1817" s="63"/>
      <c r="BE1817" s="63"/>
      <c r="BF1817" s="63"/>
      <c r="BG1817" s="63"/>
      <c r="BH1817" s="63"/>
      <c r="BI1817" s="63"/>
      <c r="BJ1817" s="63"/>
      <c r="BK1817" s="63"/>
      <c r="BL1817" s="63"/>
      <c r="BM1817" s="63"/>
      <c r="BN1817" s="63"/>
      <c r="BO1817" s="63"/>
      <c r="BP1817" s="63"/>
      <c r="BQ1817" s="63"/>
      <c r="BR1817" s="63"/>
      <c r="BS1817" s="63"/>
      <c r="BT1817" s="63"/>
      <c r="BU1817" s="63"/>
      <c r="BV1817" s="63"/>
      <c r="BW1817" s="63"/>
      <c r="BX1817" s="63"/>
    </row>
    <row r="1818" spans="1:76">
      <c r="A1818" s="127" t="s">
        <v>6452</v>
      </c>
      <c r="B1818" s="128" t="s">
        <v>6453</v>
      </c>
      <c r="C1818" s="129">
        <v>12</v>
      </c>
      <c r="D1818" s="129">
        <v>0.49</v>
      </c>
      <c r="E1818" s="108">
        <v>6.5</v>
      </c>
      <c r="F1818" s="116">
        <v>40.6</v>
      </c>
      <c r="G1818" s="20">
        <v>43.1</v>
      </c>
      <c r="H1818" s="27" t="s">
        <v>6639</v>
      </c>
      <c r="I1818" s="27" t="s">
        <v>3869</v>
      </c>
      <c r="J1818" s="63"/>
      <c r="K1818" s="63"/>
      <c r="L1818" s="63"/>
      <c r="M1818" s="63"/>
      <c r="N1818" s="63"/>
      <c r="O1818" s="63"/>
      <c r="P1818" s="63"/>
      <c r="Q1818" s="63"/>
      <c r="R1818" s="63"/>
      <c r="S1818" s="63"/>
      <c r="T1818" s="63"/>
      <c r="U1818" s="63"/>
      <c r="V1818" s="63"/>
      <c r="W1818" s="63"/>
      <c r="X1818" s="63"/>
      <c r="Y1818" s="63"/>
      <c r="Z1818" s="63"/>
      <c r="AA1818" s="63"/>
      <c r="AB1818" s="63"/>
      <c r="AC1818" s="63"/>
      <c r="AD1818" s="63"/>
      <c r="AE1818" s="63"/>
      <c r="AF1818" s="63"/>
      <c r="AG1818" s="63"/>
      <c r="AH1818" s="63"/>
      <c r="AI1818" s="63"/>
      <c r="AJ1818" s="63"/>
      <c r="AK1818" s="63"/>
      <c r="AL1818" s="63"/>
      <c r="AM1818" s="63"/>
      <c r="AN1818" s="63"/>
      <c r="AO1818" s="63"/>
      <c r="AP1818" s="63"/>
      <c r="AQ1818" s="63"/>
      <c r="AR1818" s="63"/>
      <c r="AS1818" s="63"/>
      <c r="AT1818" s="63"/>
      <c r="AU1818" s="63"/>
      <c r="AV1818" s="63"/>
      <c r="AW1818" s="63"/>
      <c r="AX1818" s="63"/>
      <c r="AY1818" s="63"/>
      <c r="AZ1818" s="63"/>
      <c r="BA1818" s="63"/>
      <c r="BB1818" s="63"/>
      <c r="BC1818" s="63"/>
      <c r="BD1818" s="63"/>
      <c r="BE1818" s="63"/>
      <c r="BF1818" s="63"/>
      <c r="BG1818" s="63"/>
      <c r="BH1818" s="63"/>
      <c r="BI1818" s="63"/>
      <c r="BJ1818" s="63"/>
      <c r="BK1818" s="63"/>
      <c r="BL1818" s="63"/>
      <c r="BM1818" s="63"/>
      <c r="BN1818" s="63"/>
      <c r="BO1818" s="63"/>
      <c r="BP1818" s="63"/>
      <c r="BQ1818" s="63"/>
      <c r="BR1818" s="63"/>
      <c r="BS1818" s="63"/>
      <c r="BT1818" s="63"/>
      <c r="BU1818" s="63"/>
      <c r="BV1818" s="63"/>
      <c r="BW1818" s="63"/>
      <c r="BX1818" s="63"/>
    </row>
    <row r="1819" spans="1:76">
      <c r="A1819" s="127" t="s">
        <v>6450</v>
      </c>
      <c r="B1819" s="128" t="s">
        <v>6451</v>
      </c>
      <c r="C1819" s="129">
        <v>12</v>
      </c>
      <c r="D1819" s="129">
        <v>0.49</v>
      </c>
      <c r="E1819" s="108">
        <v>6.5</v>
      </c>
      <c r="F1819" s="116">
        <v>40.6</v>
      </c>
      <c r="G1819" s="20">
        <v>43.1</v>
      </c>
      <c r="H1819" s="27" t="s">
        <v>6640</v>
      </c>
      <c r="I1819" s="27" t="s">
        <v>3869</v>
      </c>
      <c r="J1819" s="63"/>
      <c r="K1819" s="63"/>
      <c r="L1819" s="63"/>
      <c r="M1819" s="63"/>
      <c r="N1819" s="63"/>
      <c r="O1819" s="63"/>
      <c r="P1819" s="63"/>
      <c r="Q1819" s="63"/>
      <c r="R1819" s="63"/>
      <c r="S1819" s="63"/>
      <c r="T1819" s="63"/>
      <c r="U1819" s="63"/>
      <c r="V1819" s="63"/>
      <c r="W1819" s="63"/>
      <c r="X1819" s="63"/>
      <c r="Y1819" s="63"/>
      <c r="Z1819" s="63"/>
      <c r="AA1819" s="63"/>
      <c r="AB1819" s="63"/>
      <c r="AC1819" s="63"/>
      <c r="AD1819" s="63"/>
      <c r="AE1819" s="63"/>
      <c r="AF1819" s="63"/>
      <c r="AG1819" s="63"/>
      <c r="AH1819" s="63"/>
      <c r="AI1819" s="63"/>
      <c r="AJ1819" s="63"/>
      <c r="AK1819" s="63"/>
      <c r="AL1819" s="63"/>
      <c r="AM1819" s="63"/>
      <c r="AN1819" s="63"/>
      <c r="AO1819" s="63"/>
      <c r="AP1819" s="63"/>
      <c r="AQ1819" s="63"/>
      <c r="AR1819" s="63"/>
      <c r="AS1819" s="63"/>
      <c r="AT1819" s="63"/>
      <c r="AU1819" s="63"/>
      <c r="AV1819" s="63"/>
      <c r="AW1819" s="63"/>
      <c r="AX1819" s="63"/>
      <c r="AY1819" s="63"/>
      <c r="AZ1819" s="63"/>
      <c r="BA1819" s="63"/>
      <c r="BB1819" s="63"/>
      <c r="BC1819" s="63"/>
      <c r="BD1819" s="63"/>
      <c r="BE1819" s="63"/>
      <c r="BF1819" s="63"/>
      <c r="BG1819" s="63"/>
      <c r="BH1819" s="63"/>
      <c r="BI1819" s="63"/>
      <c r="BJ1819" s="63"/>
      <c r="BK1819" s="63"/>
      <c r="BL1819" s="63"/>
      <c r="BM1819" s="63"/>
      <c r="BN1819" s="63"/>
      <c r="BO1819" s="63"/>
      <c r="BP1819" s="63"/>
      <c r="BQ1819" s="63"/>
      <c r="BR1819" s="63"/>
      <c r="BS1819" s="63"/>
      <c r="BT1819" s="63"/>
      <c r="BU1819" s="63"/>
      <c r="BV1819" s="63"/>
      <c r="BW1819" s="63"/>
      <c r="BX1819" s="63"/>
    </row>
    <row r="1820" spans="1:76">
      <c r="A1820" s="127" t="s">
        <v>6476</v>
      </c>
      <c r="B1820" s="128" t="s">
        <v>6477</v>
      </c>
      <c r="C1820" s="129">
        <v>12</v>
      </c>
      <c r="D1820" s="129">
        <v>0.49</v>
      </c>
      <c r="E1820" s="108">
        <v>8</v>
      </c>
      <c r="F1820" s="116">
        <v>40.6</v>
      </c>
      <c r="G1820" s="20">
        <v>43.1</v>
      </c>
      <c r="H1820" s="27" t="s">
        <v>6641</v>
      </c>
      <c r="I1820" s="27" t="s">
        <v>3869</v>
      </c>
    </row>
    <row r="1821" spans="1:76">
      <c r="A1821" s="127" t="s">
        <v>6478</v>
      </c>
      <c r="B1821" s="128" t="s">
        <v>6479</v>
      </c>
      <c r="C1821" s="129">
        <v>12</v>
      </c>
      <c r="D1821" s="129">
        <v>0.49</v>
      </c>
      <c r="E1821" s="108">
        <v>8.4</v>
      </c>
      <c r="F1821" s="116">
        <v>42.6</v>
      </c>
      <c r="G1821" s="20">
        <v>45.1</v>
      </c>
      <c r="H1821" s="27" t="s">
        <v>6642</v>
      </c>
      <c r="I1821" s="27" t="s">
        <v>3869</v>
      </c>
    </row>
    <row r="1822" spans="1:76">
      <c r="A1822" s="127" t="s">
        <v>6480</v>
      </c>
      <c r="B1822" s="128" t="s">
        <v>6481</v>
      </c>
      <c r="C1822" s="129">
        <v>12</v>
      </c>
      <c r="D1822" s="129">
        <v>0.49</v>
      </c>
      <c r="E1822" s="108">
        <v>8.8000000000000007</v>
      </c>
      <c r="F1822" s="116">
        <v>44.6</v>
      </c>
      <c r="G1822" s="20">
        <v>47.1</v>
      </c>
      <c r="H1822" s="27" t="s">
        <v>6643</v>
      </c>
      <c r="I1822" s="27" t="s">
        <v>3869</v>
      </c>
    </row>
    <row r="1823" spans="1:76">
      <c r="A1823" s="127" t="s">
        <v>6474</v>
      </c>
      <c r="B1823" s="128" t="s">
        <v>6475</v>
      </c>
      <c r="C1823" s="129">
        <v>12</v>
      </c>
      <c r="D1823" s="129">
        <v>0.49</v>
      </c>
      <c r="E1823" s="108">
        <v>7.4</v>
      </c>
      <c r="F1823" s="116">
        <v>40.6</v>
      </c>
      <c r="G1823" s="20">
        <v>43.1</v>
      </c>
      <c r="H1823" s="27" t="s">
        <v>6644</v>
      </c>
      <c r="I1823" s="27" t="s">
        <v>3869</v>
      </c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</row>
    <row r="1824" spans="1:76">
      <c r="A1824" s="127" t="s">
        <v>6472</v>
      </c>
      <c r="B1824" s="128" t="s">
        <v>6473</v>
      </c>
      <c r="C1824" s="129">
        <v>12</v>
      </c>
      <c r="D1824" s="129">
        <v>0.49</v>
      </c>
      <c r="E1824" s="108">
        <v>7</v>
      </c>
      <c r="F1824" s="116">
        <v>40.6</v>
      </c>
      <c r="G1824" s="20">
        <v>43.1</v>
      </c>
      <c r="H1824" s="27" t="s">
        <v>6645</v>
      </c>
      <c r="I1824" s="27" t="s">
        <v>3869</v>
      </c>
    </row>
    <row r="1825" spans="1:76">
      <c r="A1825" s="127" t="s">
        <v>6470</v>
      </c>
      <c r="B1825" s="128" t="s">
        <v>6471</v>
      </c>
      <c r="C1825" s="129">
        <v>12</v>
      </c>
      <c r="D1825" s="129">
        <v>0.49</v>
      </c>
      <c r="E1825" s="108">
        <v>6.7</v>
      </c>
      <c r="F1825" s="116">
        <v>40.6</v>
      </c>
      <c r="G1825" s="20">
        <v>43.1</v>
      </c>
      <c r="H1825" s="27" t="s">
        <v>6646</v>
      </c>
      <c r="I1825" s="27" t="s">
        <v>3869</v>
      </c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</row>
    <row r="1826" spans="1:76">
      <c r="A1826" s="127" t="s">
        <v>6468</v>
      </c>
      <c r="B1826" s="128" t="s">
        <v>6469</v>
      </c>
      <c r="C1826" s="129">
        <v>12</v>
      </c>
      <c r="D1826" s="129">
        <v>0.49</v>
      </c>
      <c r="E1826" s="108">
        <v>6.5</v>
      </c>
      <c r="F1826" s="116">
        <v>40.6</v>
      </c>
      <c r="G1826" s="20">
        <v>43.1</v>
      </c>
      <c r="H1826" s="27" t="s">
        <v>6647</v>
      </c>
      <c r="I1826" s="27" t="s">
        <v>3869</v>
      </c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1"/>
      <c r="BR1826" s="1"/>
      <c r="BS1826" s="1"/>
      <c r="BT1826" s="1"/>
      <c r="BU1826" s="1"/>
      <c r="BV1826" s="1"/>
      <c r="BW1826" s="1"/>
      <c r="BX1826" s="1"/>
    </row>
    <row r="1827" spans="1:76">
      <c r="A1827" s="127" t="s">
        <v>6466</v>
      </c>
      <c r="B1827" s="128" t="s">
        <v>6467</v>
      </c>
      <c r="C1827" s="129">
        <v>12</v>
      </c>
      <c r="D1827" s="129">
        <v>0.49</v>
      </c>
      <c r="E1827" s="108">
        <v>6.5</v>
      </c>
      <c r="F1827" s="116">
        <v>40.6</v>
      </c>
      <c r="G1827" s="20">
        <v>43.1</v>
      </c>
      <c r="H1827" s="27" t="s">
        <v>6648</v>
      </c>
      <c r="I1827" s="27" t="s">
        <v>3869</v>
      </c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1"/>
      <c r="BR1827" s="1"/>
      <c r="BS1827" s="1"/>
      <c r="BT1827" s="1"/>
      <c r="BU1827" s="1"/>
      <c r="BV1827" s="1"/>
      <c r="BW1827" s="1"/>
      <c r="BX1827" s="1"/>
    </row>
    <row r="1828" spans="1:76">
      <c r="A1828" s="127" t="s">
        <v>6444</v>
      </c>
      <c r="B1828" s="128" t="s">
        <v>6445</v>
      </c>
      <c r="C1828" s="129">
        <v>12</v>
      </c>
      <c r="D1828" s="129">
        <v>0.49</v>
      </c>
      <c r="E1828" s="108">
        <v>8</v>
      </c>
      <c r="F1828" s="116">
        <v>40.6</v>
      </c>
      <c r="G1828" s="20">
        <v>43.1</v>
      </c>
      <c r="H1828" s="27" t="s">
        <v>6649</v>
      </c>
      <c r="I1828" s="27" t="s">
        <v>3869</v>
      </c>
      <c r="J1828" s="27"/>
      <c r="K1828" s="27"/>
      <c r="L1828" s="27"/>
      <c r="M1828" s="27"/>
      <c r="N1828" s="27"/>
      <c r="O1828" s="27"/>
      <c r="P1828" s="27"/>
      <c r="Q1828" s="27"/>
      <c r="R1828" s="27"/>
      <c r="S1828" s="27"/>
      <c r="T1828" s="27"/>
      <c r="U1828" s="27"/>
      <c r="V1828" s="27"/>
      <c r="W1828" s="27"/>
      <c r="X1828" s="27"/>
      <c r="Y1828" s="27"/>
      <c r="Z1828" s="27"/>
      <c r="AA1828" s="27"/>
      <c r="AB1828" s="27"/>
      <c r="AC1828" s="27"/>
      <c r="AD1828" s="27"/>
      <c r="AE1828" s="27"/>
      <c r="AF1828" s="27"/>
      <c r="AG1828" s="27"/>
      <c r="AH1828" s="27"/>
      <c r="AI1828" s="27"/>
      <c r="AJ1828" s="27"/>
      <c r="AK1828" s="27"/>
      <c r="AL1828" s="27"/>
      <c r="AM1828" s="27"/>
      <c r="AN1828" s="27"/>
      <c r="AO1828" s="27"/>
      <c r="AP1828" s="27"/>
      <c r="AQ1828" s="27"/>
      <c r="AR1828" s="27"/>
      <c r="AS1828" s="27"/>
      <c r="AT1828" s="27"/>
      <c r="AU1828" s="27"/>
      <c r="AV1828" s="27"/>
      <c r="AW1828" s="27"/>
      <c r="AX1828" s="27"/>
      <c r="AY1828" s="27"/>
      <c r="AZ1828" s="27"/>
      <c r="BA1828" s="27"/>
      <c r="BB1828" s="27"/>
      <c r="BC1828" s="27"/>
      <c r="BD1828" s="27"/>
      <c r="BE1828" s="27"/>
      <c r="BF1828" s="27"/>
      <c r="BG1828" s="27"/>
      <c r="BH1828" s="27"/>
      <c r="BI1828" s="27"/>
      <c r="BJ1828" s="27"/>
      <c r="BK1828" s="27"/>
      <c r="BL1828" s="27"/>
      <c r="BM1828" s="27"/>
      <c r="BN1828" s="27"/>
      <c r="BO1828" s="27"/>
      <c r="BP1828" s="27"/>
      <c r="BQ1828" s="27"/>
      <c r="BR1828" s="27"/>
      <c r="BS1828" s="27"/>
      <c r="BT1828" s="27"/>
      <c r="BU1828" s="27"/>
      <c r="BV1828" s="27"/>
      <c r="BW1828" s="27"/>
      <c r="BX1828" s="27"/>
    </row>
    <row r="1829" spans="1:76">
      <c r="A1829" s="127" t="s">
        <v>6446</v>
      </c>
      <c r="B1829" s="128" t="s">
        <v>6447</v>
      </c>
      <c r="C1829" s="129">
        <v>12</v>
      </c>
      <c r="D1829" s="129">
        <v>0.49</v>
      </c>
      <c r="E1829" s="108">
        <v>8.4</v>
      </c>
      <c r="F1829" s="116">
        <v>42.6</v>
      </c>
      <c r="G1829" s="20">
        <v>45.1</v>
      </c>
      <c r="H1829" s="27" t="s">
        <v>6650</v>
      </c>
      <c r="I1829" s="27" t="s">
        <v>3869</v>
      </c>
      <c r="J1829" s="27"/>
      <c r="K1829" s="27"/>
      <c r="L1829" s="27"/>
      <c r="M1829" s="27"/>
      <c r="N1829" s="27"/>
      <c r="O1829" s="27"/>
      <c r="P1829" s="27"/>
      <c r="Q1829" s="27"/>
      <c r="R1829" s="27"/>
      <c r="S1829" s="27"/>
      <c r="T1829" s="27"/>
      <c r="U1829" s="27"/>
      <c r="V1829" s="27"/>
      <c r="W1829" s="27"/>
      <c r="X1829" s="27"/>
      <c r="Y1829" s="27"/>
      <c r="Z1829" s="27"/>
      <c r="AA1829" s="27"/>
      <c r="AB1829" s="27"/>
      <c r="AC1829" s="27"/>
      <c r="AD1829" s="27"/>
      <c r="AE1829" s="27"/>
      <c r="AF1829" s="27"/>
      <c r="AG1829" s="27"/>
      <c r="AH1829" s="27"/>
      <c r="AI1829" s="27"/>
      <c r="AJ1829" s="27"/>
      <c r="AK1829" s="27"/>
      <c r="AL1829" s="27"/>
      <c r="AM1829" s="27"/>
      <c r="AN1829" s="27"/>
      <c r="AO1829" s="27"/>
      <c r="AP1829" s="27"/>
      <c r="AQ1829" s="27"/>
      <c r="AR1829" s="27"/>
      <c r="AS1829" s="27"/>
      <c r="AT1829" s="27"/>
      <c r="AU1829" s="27"/>
      <c r="AV1829" s="27"/>
      <c r="AW1829" s="27"/>
      <c r="AX1829" s="27"/>
      <c r="AY1829" s="27"/>
      <c r="AZ1829" s="27"/>
      <c r="BA1829" s="27"/>
      <c r="BB1829" s="27"/>
      <c r="BC1829" s="27"/>
      <c r="BD1829" s="27"/>
      <c r="BE1829" s="27"/>
      <c r="BF1829" s="27"/>
      <c r="BG1829" s="27"/>
      <c r="BH1829" s="27"/>
      <c r="BI1829" s="27"/>
      <c r="BJ1829" s="27"/>
      <c r="BK1829" s="27"/>
      <c r="BL1829" s="27"/>
      <c r="BM1829" s="27"/>
      <c r="BN1829" s="27"/>
      <c r="BO1829" s="27"/>
      <c r="BP1829" s="27"/>
      <c r="BQ1829" s="27"/>
      <c r="BR1829" s="27"/>
      <c r="BS1829" s="27"/>
      <c r="BT1829" s="27"/>
      <c r="BU1829" s="27"/>
      <c r="BV1829" s="27"/>
      <c r="BW1829" s="27"/>
      <c r="BX1829" s="27"/>
    </row>
    <row r="1830" spans="1:76">
      <c r="A1830" s="127" t="s">
        <v>6448</v>
      </c>
      <c r="B1830" s="128" t="s">
        <v>6449</v>
      </c>
      <c r="C1830" s="129">
        <v>12</v>
      </c>
      <c r="D1830" s="129">
        <v>0.49</v>
      </c>
      <c r="E1830" s="108">
        <v>8.8000000000000007</v>
      </c>
      <c r="F1830" s="116">
        <v>44.6</v>
      </c>
      <c r="G1830" s="20">
        <v>47.1</v>
      </c>
      <c r="H1830" s="27" t="s">
        <v>6651</v>
      </c>
      <c r="I1830" s="27" t="s">
        <v>3869</v>
      </c>
    </row>
    <row r="1831" spans="1:76">
      <c r="A1831" s="127" t="s">
        <v>6442</v>
      </c>
      <c r="B1831" s="128" t="s">
        <v>6443</v>
      </c>
      <c r="C1831" s="129">
        <v>12</v>
      </c>
      <c r="D1831" s="129">
        <v>0.49</v>
      </c>
      <c r="E1831" s="108">
        <v>7.4</v>
      </c>
      <c r="F1831" s="116">
        <v>40.6</v>
      </c>
      <c r="G1831" s="20">
        <v>43.1</v>
      </c>
      <c r="H1831" s="27" t="s">
        <v>6652</v>
      </c>
      <c r="I1831" s="27" t="s">
        <v>3869</v>
      </c>
      <c r="J1831" s="27"/>
      <c r="K1831" s="27"/>
      <c r="L1831" s="27"/>
      <c r="M1831" s="27"/>
      <c r="N1831" s="27"/>
      <c r="O1831" s="27"/>
      <c r="P1831" s="27"/>
      <c r="Q1831" s="27"/>
      <c r="R1831" s="27"/>
      <c r="S1831" s="27"/>
      <c r="T1831" s="27"/>
      <c r="U1831" s="27"/>
      <c r="V1831" s="27"/>
      <c r="W1831" s="27"/>
      <c r="X1831" s="27"/>
      <c r="Y1831" s="27"/>
      <c r="Z1831" s="27"/>
      <c r="AA1831" s="27"/>
      <c r="AB1831" s="27"/>
      <c r="AC1831" s="27"/>
      <c r="AD1831" s="27"/>
      <c r="AE1831" s="27"/>
      <c r="AF1831" s="27"/>
      <c r="AG1831" s="27"/>
      <c r="AH1831" s="27"/>
      <c r="AI1831" s="27"/>
      <c r="AJ1831" s="27"/>
      <c r="AK1831" s="27"/>
      <c r="AL1831" s="27"/>
      <c r="AM1831" s="27"/>
      <c r="AN1831" s="27"/>
      <c r="AO1831" s="27"/>
      <c r="AP1831" s="27"/>
      <c r="AQ1831" s="27"/>
      <c r="AR1831" s="27"/>
      <c r="AS1831" s="27"/>
      <c r="AT1831" s="27"/>
      <c r="AU1831" s="27"/>
      <c r="AV1831" s="27"/>
      <c r="AW1831" s="27"/>
      <c r="AX1831" s="27"/>
      <c r="AY1831" s="27"/>
      <c r="AZ1831" s="27"/>
      <c r="BA1831" s="27"/>
      <c r="BB1831" s="27"/>
      <c r="BC1831" s="27"/>
      <c r="BD1831" s="27"/>
      <c r="BE1831" s="27"/>
      <c r="BF1831" s="27"/>
      <c r="BG1831" s="27"/>
      <c r="BH1831" s="27"/>
      <c r="BI1831" s="27"/>
      <c r="BJ1831" s="27"/>
      <c r="BK1831" s="27"/>
      <c r="BL1831" s="27"/>
      <c r="BM1831" s="27"/>
      <c r="BN1831" s="27"/>
      <c r="BO1831" s="27"/>
      <c r="BP1831" s="27"/>
      <c r="BQ1831" s="27"/>
      <c r="BR1831" s="27"/>
      <c r="BS1831" s="27"/>
      <c r="BT1831" s="27"/>
      <c r="BU1831" s="27"/>
      <c r="BV1831" s="27"/>
      <c r="BW1831" s="27"/>
      <c r="BX1831" s="27"/>
    </row>
    <row r="1832" spans="1:76">
      <c r="A1832" s="127" t="s">
        <v>6440</v>
      </c>
      <c r="B1832" s="128" t="s">
        <v>6441</v>
      </c>
      <c r="C1832" s="129">
        <v>12</v>
      </c>
      <c r="D1832" s="129">
        <v>0.49</v>
      </c>
      <c r="E1832" s="108">
        <v>7</v>
      </c>
      <c r="F1832" s="116">
        <v>40.6</v>
      </c>
      <c r="G1832" s="20">
        <v>43.1</v>
      </c>
      <c r="H1832" s="27" t="s">
        <v>6653</v>
      </c>
      <c r="I1832" s="27" t="s">
        <v>3869</v>
      </c>
    </row>
    <row r="1833" spans="1:76">
      <c r="A1833" s="127" t="s">
        <v>6438</v>
      </c>
      <c r="B1833" s="128" t="s">
        <v>6439</v>
      </c>
      <c r="C1833" s="129">
        <v>12</v>
      </c>
      <c r="D1833" s="129">
        <v>0.49</v>
      </c>
      <c r="E1833" s="108">
        <v>6.7</v>
      </c>
      <c r="F1833" s="116">
        <v>40.6</v>
      </c>
      <c r="G1833" s="20">
        <v>43.1</v>
      </c>
      <c r="H1833" s="27" t="s">
        <v>6654</v>
      </c>
      <c r="I1833" s="27" t="s">
        <v>3869</v>
      </c>
    </row>
    <row r="1834" spans="1:76">
      <c r="A1834" s="127" t="s">
        <v>6436</v>
      </c>
      <c r="B1834" s="128" t="s">
        <v>6437</v>
      </c>
      <c r="C1834" s="129">
        <v>12</v>
      </c>
      <c r="D1834" s="129">
        <v>0.49</v>
      </c>
      <c r="E1834" s="108">
        <v>6.5</v>
      </c>
      <c r="F1834" s="116">
        <v>40.6</v>
      </c>
      <c r="G1834" s="20">
        <v>43.1</v>
      </c>
      <c r="H1834" s="27" t="s">
        <v>6655</v>
      </c>
      <c r="I1834" s="27" t="s">
        <v>3869</v>
      </c>
    </row>
    <row r="1835" spans="1:76">
      <c r="A1835" s="127" t="s">
        <v>6434</v>
      </c>
      <c r="B1835" s="128" t="s">
        <v>6435</v>
      </c>
      <c r="C1835" s="129">
        <v>12</v>
      </c>
      <c r="D1835" s="129">
        <v>0.49</v>
      </c>
      <c r="E1835" s="108">
        <v>6.5</v>
      </c>
      <c r="F1835" s="116">
        <v>40.6</v>
      </c>
      <c r="G1835" s="20">
        <v>43.1</v>
      </c>
      <c r="H1835" s="27" t="s">
        <v>6656</v>
      </c>
      <c r="I1835" s="27" t="s">
        <v>3869</v>
      </c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1"/>
      <c r="BR1835" s="1"/>
      <c r="BS1835" s="1"/>
      <c r="BT1835" s="1"/>
      <c r="BU1835" s="1"/>
      <c r="BV1835" s="1"/>
      <c r="BW1835" s="1"/>
      <c r="BX1835" s="1"/>
    </row>
    <row r="1836" spans="1:76">
      <c r="A1836" s="127" t="s">
        <v>6492</v>
      </c>
      <c r="B1836" s="128" t="s">
        <v>6493</v>
      </c>
      <c r="C1836" s="129">
        <v>12</v>
      </c>
      <c r="D1836" s="129">
        <v>0.49</v>
      </c>
      <c r="E1836" s="108">
        <v>8</v>
      </c>
      <c r="F1836" s="116">
        <v>40.6</v>
      </c>
      <c r="G1836" s="20">
        <v>43.1</v>
      </c>
      <c r="H1836" s="27" t="s">
        <v>6657</v>
      </c>
      <c r="I1836" s="27" t="s">
        <v>3869</v>
      </c>
    </row>
    <row r="1837" spans="1:76">
      <c r="A1837" s="127" t="s">
        <v>6494</v>
      </c>
      <c r="B1837" s="128" t="s">
        <v>6495</v>
      </c>
      <c r="C1837" s="129">
        <v>12</v>
      </c>
      <c r="D1837" s="129">
        <v>0.49</v>
      </c>
      <c r="E1837" s="108">
        <v>8.4</v>
      </c>
      <c r="F1837" s="116">
        <v>42.6</v>
      </c>
      <c r="G1837" s="20">
        <v>45.1</v>
      </c>
      <c r="H1837" s="27" t="s">
        <v>6658</v>
      </c>
      <c r="I1837" s="27" t="s">
        <v>3869</v>
      </c>
      <c r="J1837" s="63"/>
      <c r="K1837" s="63"/>
      <c r="L1837" s="63"/>
      <c r="M1837" s="63"/>
      <c r="N1837" s="63"/>
      <c r="O1837" s="63"/>
      <c r="P1837" s="63"/>
      <c r="Q1837" s="63"/>
      <c r="R1837" s="63"/>
      <c r="S1837" s="63"/>
      <c r="T1837" s="63"/>
      <c r="U1837" s="63"/>
      <c r="V1837" s="63"/>
      <c r="W1837" s="63"/>
      <c r="X1837" s="63"/>
      <c r="Y1837" s="63"/>
      <c r="Z1837" s="63"/>
      <c r="AA1837" s="63"/>
      <c r="AB1837" s="63"/>
      <c r="AC1837" s="63"/>
      <c r="AD1837" s="63"/>
      <c r="AE1837" s="63"/>
      <c r="AF1837" s="63"/>
      <c r="AG1837" s="63"/>
      <c r="AH1837" s="63"/>
      <c r="AI1837" s="63"/>
      <c r="AJ1837" s="63"/>
      <c r="AK1837" s="63"/>
      <c r="AL1837" s="63"/>
      <c r="AM1837" s="63"/>
      <c r="AN1837" s="63"/>
      <c r="AO1837" s="63"/>
      <c r="AP1837" s="63"/>
      <c r="AQ1837" s="63"/>
      <c r="AR1837" s="63"/>
      <c r="AS1837" s="63"/>
      <c r="AT1837" s="63"/>
      <c r="AU1837" s="63"/>
      <c r="AV1837" s="63"/>
      <c r="AW1837" s="63"/>
      <c r="AX1837" s="63"/>
      <c r="AY1837" s="63"/>
      <c r="AZ1837" s="63"/>
      <c r="BA1837" s="63"/>
      <c r="BB1837" s="63"/>
      <c r="BC1837" s="63"/>
      <c r="BD1837" s="63"/>
      <c r="BE1837" s="63"/>
      <c r="BF1837" s="63"/>
      <c r="BG1837" s="63"/>
      <c r="BH1837" s="63"/>
      <c r="BI1837" s="63"/>
      <c r="BJ1837" s="63"/>
      <c r="BK1837" s="63"/>
      <c r="BL1837" s="63"/>
      <c r="BM1837" s="63"/>
      <c r="BN1837" s="63"/>
      <c r="BO1837" s="63"/>
      <c r="BP1837" s="63"/>
      <c r="BQ1837" s="63"/>
      <c r="BR1837" s="63"/>
      <c r="BS1837" s="63"/>
      <c r="BT1837" s="63"/>
      <c r="BU1837" s="63"/>
      <c r="BV1837" s="63"/>
      <c r="BW1837" s="63"/>
      <c r="BX1837" s="63"/>
    </row>
    <row r="1838" spans="1:76">
      <c r="A1838" s="127" t="s">
        <v>6496</v>
      </c>
      <c r="B1838" s="128" t="s">
        <v>6497</v>
      </c>
      <c r="C1838" s="129">
        <v>12</v>
      </c>
      <c r="D1838" s="129">
        <v>0.49</v>
      </c>
      <c r="E1838" s="108">
        <v>8.8000000000000007</v>
      </c>
      <c r="F1838" s="116">
        <v>44.6</v>
      </c>
      <c r="G1838" s="20">
        <v>47.1</v>
      </c>
      <c r="H1838" s="27" t="s">
        <v>6659</v>
      </c>
      <c r="I1838" s="27" t="s">
        <v>3869</v>
      </c>
    </row>
    <row r="1839" spans="1:76">
      <c r="A1839" s="127" t="s">
        <v>6490</v>
      </c>
      <c r="B1839" s="128" t="s">
        <v>6491</v>
      </c>
      <c r="C1839" s="129">
        <v>12</v>
      </c>
      <c r="D1839" s="129">
        <v>0.49</v>
      </c>
      <c r="E1839" s="108">
        <v>7.4</v>
      </c>
      <c r="F1839" s="116">
        <v>40.6</v>
      </c>
      <c r="G1839" s="20">
        <v>43.1</v>
      </c>
      <c r="H1839" s="27" t="s">
        <v>6660</v>
      </c>
      <c r="I1839" s="27" t="s">
        <v>3869</v>
      </c>
    </row>
    <row r="1840" spans="1:76">
      <c r="A1840" s="127" t="s">
        <v>6488</v>
      </c>
      <c r="B1840" s="128" t="s">
        <v>6489</v>
      </c>
      <c r="C1840" s="129">
        <v>12</v>
      </c>
      <c r="D1840" s="129">
        <v>0.49</v>
      </c>
      <c r="E1840" s="108">
        <v>7</v>
      </c>
      <c r="F1840" s="116">
        <v>40.6</v>
      </c>
      <c r="G1840" s="20">
        <v>43.1</v>
      </c>
      <c r="H1840" s="27" t="s">
        <v>6661</v>
      </c>
      <c r="I1840" s="27" t="s">
        <v>3869</v>
      </c>
      <c r="J1840" s="64"/>
      <c r="K1840" s="64"/>
      <c r="L1840" s="64"/>
      <c r="M1840" s="64"/>
      <c r="N1840" s="64"/>
      <c r="O1840" s="64"/>
      <c r="P1840" s="64"/>
      <c r="Q1840" s="64"/>
      <c r="R1840" s="64"/>
      <c r="S1840" s="64"/>
      <c r="T1840" s="64"/>
      <c r="U1840" s="64"/>
      <c r="V1840" s="64"/>
      <c r="W1840" s="64"/>
      <c r="X1840" s="64"/>
      <c r="Y1840" s="64"/>
      <c r="Z1840" s="64"/>
      <c r="AA1840" s="64"/>
      <c r="AB1840" s="64"/>
      <c r="AC1840" s="64"/>
      <c r="AD1840" s="64"/>
      <c r="AE1840" s="64"/>
      <c r="AF1840" s="64"/>
      <c r="AG1840" s="64"/>
      <c r="AH1840" s="64"/>
      <c r="AI1840" s="64"/>
      <c r="AJ1840" s="64"/>
      <c r="AK1840" s="64"/>
      <c r="AL1840" s="64"/>
      <c r="AM1840" s="64"/>
      <c r="AN1840" s="64"/>
      <c r="AO1840" s="64"/>
      <c r="AP1840" s="64"/>
      <c r="AQ1840" s="64"/>
      <c r="AR1840" s="64"/>
      <c r="AS1840" s="64"/>
      <c r="AT1840" s="64"/>
      <c r="AU1840" s="64"/>
      <c r="AV1840" s="64"/>
      <c r="AW1840" s="64"/>
      <c r="AX1840" s="64"/>
      <c r="AY1840" s="64"/>
      <c r="AZ1840" s="64"/>
      <c r="BA1840" s="64"/>
      <c r="BB1840" s="64"/>
      <c r="BC1840" s="64"/>
      <c r="BD1840" s="64"/>
      <c r="BE1840" s="64"/>
      <c r="BF1840" s="64"/>
      <c r="BG1840" s="64"/>
      <c r="BH1840" s="64"/>
      <c r="BI1840" s="64"/>
      <c r="BJ1840" s="64"/>
      <c r="BK1840" s="64"/>
      <c r="BL1840" s="64"/>
      <c r="BM1840" s="64"/>
      <c r="BN1840" s="64"/>
      <c r="BO1840" s="64"/>
      <c r="BP1840" s="64"/>
      <c r="BQ1840" s="64"/>
      <c r="BR1840" s="64"/>
      <c r="BS1840" s="64"/>
      <c r="BT1840" s="64"/>
      <c r="BU1840" s="64"/>
      <c r="BV1840" s="64"/>
      <c r="BW1840" s="64"/>
      <c r="BX1840" s="64"/>
    </row>
    <row r="1841" spans="1:77">
      <c r="A1841" s="127" t="s">
        <v>6486</v>
      </c>
      <c r="B1841" s="128" t="s">
        <v>6487</v>
      </c>
      <c r="C1841" s="129">
        <v>12</v>
      </c>
      <c r="D1841" s="129">
        <v>0.49</v>
      </c>
      <c r="E1841" s="108">
        <v>6.7</v>
      </c>
      <c r="F1841" s="116">
        <v>40.6</v>
      </c>
      <c r="G1841" s="20">
        <v>43.1</v>
      </c>
      <c r="H1841" s="27" t="s">
        <v>6662</v>
      </c>
      <c r="I1841" s="27" t="s">
        <v>3869</v>
      </c>
    </row>
    <row r="1842" spans="1:77">
      <c r="A1842" s="127" t="s">
        <v>6484</v>
      </c>
      <c r="B1842" s="128" t="s">
        <v>6485</v>
      </c>
      <c r="C1842" s="129">
        <v>12</v>
      </c>
      <c r="D1842" s="129">
        <v>0.49</v>
      </c>
      <c r="E1842" s="108">
        <v>6.5</v>
      </c>
      <c r="F1842" s="116">
        <v>40.6</v>
      </c>
      <c r="G1842" s="20">
        <v>43.1</v>
      </c>
      <c r="H1842" s="27" t="s">
        <v>6663</v>
      </c>
      <c r="I1842" s="27" t="s">
        <v>3869</v>
      </c>
    </row>
    <row r="1843" spans="1:77">
      <c r="A1843" s="127" t="s">
        <v>6482</v>
      </c>
      <c r="B1843" s="128" t="s">
        <v>6483</v>
      </c>
      <c r="C1843" s="129">
        <v>12</v>
      </c>
      <c r="D1843" s="129">
        <v>0.49</v>
      </c>
      <c r="E1843" s="108">
        <v>6.5</v>
      </c>
      <c r="F1843" s="116">
        <v>40.6</v>
      </c>
      <c r="G1843" s="20">
        <v>43.1</v>
      </c>
      <c r="H1843" s="27" t="s">
        <v>6664</v>
      </c>
      <c r="I1843" s="27" t="s">
        <v>3869</v>
      </c>
    </row>
    <row r="1844" spans="1:77">
      <c r="A1844" s="5" t="s">
        <v>564</v>
      </c>
      <c r="B1844" s="17" t="s">
        <v>3309</v>
      </c>
      <c r="C1844" s="30">
        <v>12</v>
      </c>
      <c r="D1844" s="35">
        <v>0.98</v>
      </c>
      <c r="E1844" s="34">
        <v>16.8</v>
      </c>
      <c r="F1844" s="20">
        <v>67.400000000000006</v>
      </c>
      <c r="G1844" s="20">
        <v>71.5</v>
      </c>
      <c r="H1844" s="21" t="s">
        <v>5670</v>
      </c>
      <c r="I1844" s="22" t="s">
        <v>3869</v>
      </c>
    </row>
    <row r="1845" spans="1:77">
      <c r="A1845" s="5" t="s">
        <v>565</v>
      </c>
      <c r="B1845" s="17" t="s">
        <v>3310</v>
      </c>
      <c r="C1845" s="30">
        <v>12</v>
      </c>
      <c r="D1845" s="35">
        <v>0.98</v>
      </c>
      <c r="E1845" s="34">
        <v>17.600000000000001</v>
      </c>
      <c r="F1845" s="20">
        <v>70.400000000000006</v>
      </c>
      <c r="G1845" s="20">
        <v>74.5</v>
      </c>
      <c r="H1845" s="21" t="s">
        <v>5671</v>
      </c>
      <c r="I1845" s="22" t="s">
        <v>3869</v>
      </c>
    </row>
    <row r="1846" spans="1:77">
      <c r="A1846" s="5" t="s">
        <v>566</v>
      </c>
      <c r="B1846" s="17" t="s">
        <v>3311</v>
      </c>
      <c r="C1846" s="30">
        <v>12</v>
      </c>
      <c r="D1846" s="35">
        <v>1.23</v>
      </c>
      <c r="E1846" s="34">
        <v>18.399999999999999</v>
      </c>
      <c r="F1846" s="20">
        <v>73.400000000000006</v>
      </c>
      <c r="G1846" s="20">
        <v>77.5</v>
      </c>
      <c r="H1846" s="21" t="s">
        <v>5672</v>
      </c>
      <c r="I1846" s="22" t="s">
        <v>3869</v>
      </c>
    </row>
    <row r="1847" spans="1:77">
      <c r="A1847" s="5" t="s">
        <v>567</v>
      </c>
      <c r="B1847" s="17" t="s">
        <v>3312</v>
      </c>
      <c r="C1847" s="30">
        <v>12</v>
      </c>
      <c r="D1847" s="35">
        <v>1.23</v>
      </c>
      <c r="E1847" s="34">
        <v>19.3</v>
      </c>
      <c r="F1847" s="20">
        <v>76.400000000000006</v>
      </c>
      <c r="G1847" s="20">
        <v>80.5</v>
      </c>
      <c r="H1847" s="21" t="s">
        <v>5673</v>
      </c>
      <c r="I1847" s="22" t="s">
        <v>3869</v>
      </c>
    </row>
    <row r="1848" spans="1:77">
      <c r="A1848" s="5" t="s">
        <v>568</v>
      </c>
      <c r="B1848" s="17" t="s">
        <v>3313</v>
      </c>
      <c r="C1848" s="30">
        <v>12</v>
      </c>
      <c r="D1848" s="35">
        <v>1.23</v>
      </c>
      <c r="E1848" s="34">
        <v>20</v>
      </c>
      <c r="F1848" s="20">
        <v>79.400000000000006</v>
      </c>
      <c r="G1848" s="20">
        <v>83.5</v>
      </c>
      <c r="H1848" s="21" t="s">
        <v>5674</v>
      </c>
      <c r="I1848" s="22" t="s">
        <v>3869</v>
      </c>
      <c r="BY1848" s="64"/>
    </row>
    <row r="1849" spans="1:77">
      <c r="A1849" s="5" t="s">
        <v>1066</v>
      </c>
      <c r="B1849" s="17" t="s">
        <v>3314</v>
      </c>
      <c r="C1849" s="30">
        <v>12</v>
      </c>
      <c r="D1849" s="35">
        <v>1.23</v>
      </c>
      <c r="E1849" s="34">
        <v>20.8</v>
      </c>
      <c r="F1849" s="20">
        <v>82.4</v>
      </c>
      <c r="G1849" s="20">
        <v>86.5</v>
      </c>
      <c r="H1849" s="21" t="s">
        <v>5675</v>
      </c>
      <c r="I1849" s="22" t="s">
        <v>3869</v>
      </c>
    </row>
    <row r="1850" spans="1:77">
      <c r="A1850" s="5" t="s">
        <v>1067</v>
      </c>
      <c r="B1850" s="17" t="s">
        <v>3315</v>
      </c>
      <c r="C1850" s="30">
        <v>12</v>
      </c>
      <c r="D1850" s="35">
        <v>1.23</v>
      </c>
      <c r="E1850" s="34">
        <v>21.5</v>
      </c>
      <c r="F1850" s="20">
        <v>85.4</v>
      </c>
      <c r="G1850" s="20">
        <v>89.5</v>
      </c>
      <c r="H1850" s="21" t="s">
        <v>5676</v>
      </c>
      <c r="I1850" s="22" t="s">
        <v>3869</v>
      </c>
    </row>
    <row r="1851" spans="1:77">
      <c r="A1851" s="5" t="s">
        <v>1068</v>
      </c>
      <c r="B1851" s="17" t="s">
        <v>3316</v>
      </c>
      <c r="C1851" s="30">
        <v>12</v>
      </c>
      <c r="D1851" s="35">
        <v>1.23</v>
      </c>
      <c r="E1851" s="34">
        <v>22.2</v>
      </c>
      <c r="F1851" s="20">
        <v>88.4</v>
      </c>
      <c r="G1851" s="20">
        <v>92.5</v>
      </c>
      <c r="H1851" s="21" t="s">
        <v>5677</v>
      </c>
      <c r="I1851" s="22" t="s">
        <v>3869</v>
      </c>
    </row>
    <row r="1852" spans="1:77">
      <c r="A1852" s="5" t="s">
        <v>563</v>
      </c>
      <c r="B1852" s="17" t="s">
        <v>3317</v>
      </c>
      <c r="C1852" s="30">
        <v>12</v>
      </c>
      <c r="D1852" s="35">
        <v>0.98</v>
      </c>
      <c r="E1852" s="34">
        <v>16</v>
      </c>
      <c r="F1852" s="20">
        <v>67.400000000000006</v>
      </c>
      <c r="G1852" s="20">
        <v>71.5</v>
      </c>
      <c r="H1852" s="21" t="s">
        <v>5678</v>
      </c>
      <c r="I1852" s="22" t="s">
        <v>3869</v>
      </c>
    </row>
    <row r="1853" spans="1:77">
      <c r="A1853" s="5" t="s">
        <v>562</v>
      </c>
      <c r="B1853" s="17" t="s">
        <v>3318</v>
      </c>
      <c r="C1853" s="30">
        <v>12</v>
      </c>
      <c r="D1853" s="35">
        <v>0.98</v>
      </c>
      <c r="E1853" s="34">
        <v>15.1</v>
      </c>
      <c r="F1853" s="20">
        <v>67.400000000000006</v>
      </c>
      <c r="G1853" s="20">
        <v>71.5</v>
      </c>
      <c r="H1853" s="21" t="s">
        <v>5679</v>
      </c>
      <c r="I1853" s="22" t="s">
        <v>3869</v>
      </c>
    </row>
    <row r="1854" spans="1:77">
      <c r="A1854" s="5" t="s">
        <v>561</v>
      </c>
      <c r="B1854" s="17" t="s">
        <v>3319</v>
      </c>
      <c r="C1854" s="30">
        <v>12</v>
      </c>
      <c r="D1854" s="35">
        <v>0.98</v>
      </c>
      <c r="E1854" s="34">
        <v>14.4</v>
      </c>
      <c r="F1854" s="20">
        <v>67.400000000000006</v>
      </c>
      <c r="G1854" s="20">
        <v>71.5</v>
      </c>
      <c r="H1854" s="21" t="s">
        <v>5680</v>
      </c>
      <c r="I1854" s="22" t="s">
        <v>3869</v>
      </c>
    </row>
    <row r="1855" spans="1:77">
      <c r="A1855" s="5" t="s">
        <v>560</v>
      </c>
      <c r="B1855" s="17" t="s">
        <v>3320</v>
      </c>
      <c r="C1855" s="30">
        <v>12</v>
      </c>
      <c r="D1855" s="35">
        <v>0.98</v>
      </c>
      <c r="E1855" s="34">
        <v>13.6</v>
      </c>
      <c r="F1855" s="20">
        <v>67.400000000000006</v>
      </c>
      <c r="G1855" s="20">
        <v>71.5</v>
      </c>
      <c r="H1855" s="21" t="s">
        <v>5681</v>
      </c>
      <c r="I1855" s="22" t="s">
        <v>3869</v>
      </c>
    </row>
    <row r="1856" spans="1:77">
      <c r="A1856" s="5" t="s">
        <v>573</v>
      </c>
      <c r="B1856" s="17" t="s">
        <v>3321</v>
      </c>
      <c r="C1856" s="30">
        <v>12</v>
      </c>
      <c r="D1856" s="35">
        <v>0.98</v>
      </c>
      <c r="E1856" s="34">
        <v>16.8</v>
      </c>
      <c r="F1856" s="20">
        <v>67.400000000000006</v>
      </c>
      <c r="G1856" s="20">
        <v>71.5</v>
      </c>
      <c r="H1856" s="21" t="s">
        <v>5682</v>
      </c>
      <c r="I1856" s="22" t="s">
        <v>3869</v>
      </c>
    </row>
    <row r="1857" spans="1:77">
      <c r="A1857" s="5" t="s">
        <v>574</v>
      </c>
      <c r="B1857" s="17" t="s">
        <v>3322</v>
      </c>
      <c r="C1857" s="30">
        <v>12</v>
      </c>
      <c r="D1857" s="35">
        <v>0.98</v>
      </c>
      <c r="E1857" s="34">
        <v>17.600000000000001</v>
      </c>
      <c r="F1857" s="20">
        <v>70.400000000000006</v>
      </c>
      <c r="G1857" s="20">
        <v>74.5</v>
      </c>
      <c r="H1857" s="21" t="s">
        <v>5683</v>
      </c>
      <c r="I1857" s="22" t="s">
        <v>3869</v>
      </c>
    </row>
    <row r="1858" spans="1:77">
      <c r="A1858" s="5" t="s">
        <v>575</v>
      </c>
      <c r="B1858" s="17" t="s">
        <v>3323</v>
      </c>
      <c r="C1858" s="30">
        <v>12</v>
      </c>
      <c r="D1858" s="35">
        <v>1.23</v>
      </c>
      <c r="E1858" s="34">
        <v>18.399999999999999</v>
      </c>
      <c r="F1858" s="20">
        <v>73.400000000000006</v>
      </c>
      <c r="G1858" s="20">
        <v>77.5</v>
      </c>
      <c r="H1858" s="21" t="s">
        <v>5684</v>
      </c>
      <c r="I1858" s="22" t="s">
        <v>3869</v>
      </c>
    </row>
    <row r="1859" spans="1:77">
      <c r="A1859" s="5" t="s">
        <v>576</v>
      </c>
      <c r="B1859" s="17" t="s">
        <v>3324</v>
      </c>
      <c r="C1859" s="30">
        <v>12</v>
      </c>
      <c r="D1859" s="35">
        <v>1.23</v>
      </c>
      <c r="E1859" s="34">
        <v>19.3</v>
      </c>
      <c r="F1859" s="20">
        <v>76.400000000000006</v>
      </c>
      <c r="G1859" s="20">
        <v>80.5</v>
      </c>
      <c r="H1859" s="21" t="s">
        <v>5685</v>
      </c>
      <c r="I1859" s="22" t="s">
        <v>3869</v>
      </c>
    </row>
    <row r="1860" spans="1:77">
      <c r="A1860" s="5" t="s">
        <v>577</v>
      </c>
      <c r="B1860" s="17" t="s">
        <v>3325</v>
      </c>
      <c r="C1860" s="30">
        <v>12</v>
      </c>
      <c r="D1860" s="35">
        <v>1.23</v>
      </c>
      <c r="E1860" s="34">
        <v>20</v>
      </c>
      <c r="F1860" s="20">
        <v>79.400000000000006</v>
      </c>
      <c r="G1860" s="20">
        <v>83.5</v>
      </c>
      <c r="H1860" s="21" t="s">
        <v>5686</v>
      </c>
      <c r="I1860" s="22" t="s">
        <v>3869</v>
      </c>
    </row>
    <row r="1861" spans="1:77" ht="12" customHeight="1">
      <c r="A1861" s="5" t="s">
        <v>578</v>
      </c>
      <c r="B1861" s="17" t="s">
        <v>3326</v>
      </c>
      <c r="C1861" s="30">
        <v>12</v>
      </c>
      <c r="D1861" s="35">
        <v>1.23</v>
      </c>
      <c r="E1861" s="34">
        <v>20.8</v>
      </c>
      <c r="F1861" s="20">
        <v>82.4</v>
      </c>
      <c r="G1861" s="20">
        <v>86.5</v>
      </c>
      <c r="H1861" s="21" t="s">
        <v>5687</v>
      </c>
      <c r="I1861" s="22" t="s">
        <v>3869</v>
      </c>
    </row>
    <row r="1862" spans="1:77" s="1" customFormat="1">
      <c r="A1862" s="5" t="s">
        <v>579</v>
      </c>
      <c r="B1862" s="17" t="s">
        <v>3327</v>
      </c>
      <c r="C1862" s="30">
        <v>12</v>
      </c>
      <c r="D1862" s="35">
        <v>1.23</v>
      </c>
      <c r="E1862" s="34">
        <v>21.5</v>
      </c>
      <c r="F1862" s="20">
        <v>85.4</v>
      </c>
      <c r="G1862" s="20">
        <v>89.5</v>
      </c>
      <c r="H1862" s="21" t="s">
        <v>5688</v>
      </c>
      <c r="I1862" s="22" t="s">
        <v>3869</v>
      </c>
      <c r="J1862" s="22"/>
      <c r="K1862" s="22"/>
      <c r="L1862" s="22"/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  <c r="AI1862" s="22"/>
      <c r="AJ1862" s="22"/>
      <c r="AK1862" s="22"/>
      <c r="AL1862" s="22"/>
      <c r="AM1862" s="22"/>
      <c r="AN1862" s="22"/>
      <c r="AO1862" s="22"/>
      <c r="AP1862" s="22"/>
      <c r="AQ1862" s="22"/>
      <c r="AR1862" s="22"/>
      <c r="AS1862" s="22"/>
      <c r="AT1862" s="22"/>
      <c r="AU1862" s="22"/>
      <c r="AV1862" s="22"/>
      <c r="AW1862" s="22"/>
      <c r="AX1862" s="22"/>
      <c r="AY1862" s="22"/>
      <c r="AZ1862" s="22"/>
      <c r="BA1862" s="22"/>
      <c r="BB1862" s="22"/>
      <c r="BC1862" s="22"/>
      <c r="BD1862" s="22"/>
      <c r="BE1862" s="22"/>
      <c r="BF1862" s="22"/>
      <c r="BG1862" s="22"/>
      <c r="BH1862" s="22"/>
      <c r="BI1862" s="22"/>
      <c r="BJ1862" s="22"/>
      <c r="BK1862" s="22"/>
      <c r="BL1862" s="22"/>
      <c r="BM1862" s="22"/>
      <c r="BN1862" s="22"/>
      <c r="BO1862" s="22"/>
      <c r="BP1862" s="22"/>
      <c r="BQ1862" s="22"/>
      <c r="BR1862" s="22"/>
      <c r="BS1862" s="22"/>
      <c r="BT1862" s="22"/>
      <c r="BU1862" s="22"/>
      <c r="BV1862" s="22"/>
      <c r="BW1862" s="22"/>
      <c r="BX1862" s="22"/>
      <c r="BY1862" s="22"/>
    </row>
    <row r="1863" spans="1:77">
      <c r="A1863" s="5" t="s">
        <v>580</v>
      </c>
      <c r="B1863" s="17" t="s">
        <v>3328</v>
      </c>
      <c r="C1863" s="30">
        <v>12</v>
      </c>
      <c r="D1863" s="35">
        <v>1.23</v>
      </c>
      <c r="E1863" s="34">
        <v>22.2</v>
      </c>
      <c r="F1863" s="20">
        <v>88.4</v>
      </c>
      <c r="G1863" s="20">
        <v>92.5</v>
      </c>
      <c r="H1863" s="21" t="s">
        <v>5689</v>
      </c>
      <c r="I1863" s="22" t="s">
        <v>3869</v>
      </c>
    </row>
    <row r="1864" spans="1:77">
      <c r="A1864" s="5" t="s">
        <v>572</v>
      </c>
      <c r="B1864" s="17" t="s">
        <v>3329</v>
      </c>
      <c r="C1864" s="30">
        <v>12</v>
      </c>
      <c r="D1864" s="35">
        <v>0.98</v>
      </c>
      <c r="E1864" s="34">
        <v>16</v>
      </c>
      <c r="F1864" s="20">
        <v>67.400000000000006</v>
      </c>
      <c r="G1864" s="20">
        <v>71.5</v>
      </c>
      <c r="H1864" s="21" t="s">
        <v>5690</v>
      </c>
      <c r="I1864" s="22" t="s">
        <v>3869</v>
      </c>
    </row>
    <row r="1865" spans="1:77">
      <c r="A1865" s="5" t="s">
        <v>571</v>
      </c>
      <c r="B1865" s="17" t="s">
        <v>3330</v>
      </c>
      <c r="C1865" s="30">
        <v>12</v>
      </c>
      <c r="D1865" s="35">
        <v>0.98</v>
      </c>
      <c r="E1865" s="34">
        <v>15.1</v>
      </c>
      <c r="F1865" s="20">
        <v>67.400000000000006</v>
      </c>
      <c r="G1865" s="20">
        <v>71.5</v>
      </c>
      <c r="H1865" s="21" t="s">
        <v>5691</v>
      </c>
      <c r="I1865" s="22" t="s">
        <v>3869</v>
      </c>
    </row>
    <row r="1866" spans="1:77">
      <c r="A1866" s="5" t="s">
        <v>570</v>
      </c>
      <c r="B1866" s="17" t="s">
        <v>3331</v>
      </c>
      <c r="C1866" s="30">
        <v>12</v>
      </c>
      <c r="D1866" s="35">
        <v>0.98</v>
      </c>
      <c r="E1866" s="34">
        <v>14.4</v>
      </c>
      <c r="F1866" s="20">
        <v>67.400000000000006</v>
      </c>
      <c r="G1866" s="20">
        <v>71.5</v>
      </c>
      <c r="H1866" s="21" t="s">
        <v>5692</v>
      </c>
      <c r="I1866" s="22" t="s">
        <v>3869</v>
      </c>
    </row>
    <row r="1867" spans="1:77">
      <c r="A1867" s="5" t="s">
        <v>569</v>
      </c>
      <c r="B1867" s="17" t="s">
        <v>3332</v>
      </c>
      <c r="C1867" s="30">
        <v>12</v>
      </c>
      <c r="D1867" s="35">
        <v>0.98</v>
      </c>
      <c r="E1867" s="34">
        <v>13.6</v>
      </c>
      <c r="F1867" s="20">
        <v>67.400000000000006</v>
      </c>
      <c r="G1867" s="20">
        <v>71.5</v>
      </c>
      <c r="H1867" s="21" t="s">
        <v>5693</v>
      </c>
      <c r="I1867" s="22" t="s">
        <v>3869</v>
      </c>
    </row>
    <row r="1868" spans="1:77" s="1" customFormat="1">
      <c r="A1868" s="5" t="s">
        <v>585</v>
      </c>
      <c r="B1868" s="17" t="s">
        <v>3333</v>
      </c>
      <c r="C1868" s="30">
        <v>12</v>
      </c>
      <c r="D1868" s="35">
        <v>0.98</v>
      </c>
      <c r="E1868" s="34">
        <v>15.1</v>
      </c>
      <c r="F1868" s="20">
        <v>66.2</v>
      </c>
      <c r="G1868" s="20">
        <v>70.2</v>
      </c>
      <c r="H1868" s="21" t="s">
        <v>5694</v>
      </c>
      <c r="I1868" s="22" t="s">
        <v>3869</v>
      </c>
      <c r="J1868" s="22"/>
      <c r="K1868" s="22"/>
      <c r="L1868" s="22"/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  <c r="AI1868" s="22"/>
      <c r="AJ1868" s="22"/>
      <c r="AK1868" s="22"/>
      <c r="AL1868" s="22"/>
      <c r="AM1868" s="22"/>
      <c r="AN1868" s="22"/>
      <c r="AO1868" s="22"/>
      <c r="AP1868" s="22"/>
      <c r="AQ1868" s="22"/>
      <c r="AR1868" s="22"/>
      <c r="AS1868" s="22"/>
      <c r="AT1868" s="22"/>
      <c r="AU1868" s="22"/>
      <c r="AV1868" s="22"/>
      <c r="AW1868" s="22"/>
      <c r="AX1868" s="22"/>
      <c r="AY1868" s="22"/>
      <c r="AZ1868" s="22"/>
      <c r="BA1868" s="22"/>
      <c r="BB1868" s="22"/>
      <c r="BC1868" s="22"/>
      <c r="BD1868" s="22"/>
      <c r="BE1868" s="22"/>
      <c r="BF1868" s="22"/>
      <c r="BG1868" s="22"/>
      <c r="BH1868" s="22"/>
      <c r="BI1868" s="22"/>
      <c r="BJ1868" s="22"/>
      <c r="BK1868" s="22"/>
      <c r="BL1868" s="22"/>
      <c r="BM1868" s="22"/>
      <c r="BN1868" s="22"/>
      <c r="BO1868" s="22"/>
      <c r="BP1868" s="22"/>
      <c r="BQ1868" s="22"/>
      <c r="BR1868" s="22"/>
      <c r="BS1868" s="22"/>
      <c r="BT1868" s="22"/>
      <c r="BU1868" s="22"/>
      <c r="BV1868" s="22"/>
      <c r="BW1868" s="22"/>
      <c r="BX1868" s="22"/>
      <c r="BY1868" s="22"/>
    </row>
    <row r="1869" spans="1:77">
      <c r="A1869" s="5" t="s">
        <v>586</v>
      </c>
      <c r="B1869" s="17" t="s">
        <v>3334</v>
      </c>
      <c r="C1869" s="30">
        <v>12</v>
      </c>
      <c r="D1869" s="35">
        <v>0.98</v>
      </c>
      <c r="E1869" s="34">
        <v>15.9</v>
      </c>
      <c r="F1869" s="20">
        <v>69.2</v>
      </c>
      <c r="G1869" s="20">
        <v>73.2</v>
      </c>
      <c r="H1869" s="21" t="s">
        <v>5695</v>
      </c>
      <c r="I1869" s="22" t="s">
        <v>3869</v>
      </c>
    </row>
    <row r="1870" spans="1:77" s="64" customFormat="1">
      <c r="A1870" s="5" t="s">
        <v>587</v>
      </c>
      <c r="B1870" s="17" t="s">
        <v>3335</v>
      </c>
      <c r="C1870" s="30">
        <v>12</v>
      </c>
      <c r="D1870" s="35">
        <v>1.23</v>
      </c>
      <c r="E1870" s="34">
        <v>16.600000000000001</v>
      </c>
      <c r="F1870" s="20">
        <v>72.2</v>
      </c>
      <c r="G1870" s="20">
        <v>76.2</v>
      </c>
      <c r="H1870" s="21" t="s">
        <v>5696</v>
      </c>
      <c r="I1870" s="22" t="s">
        <v>3869</v>
      </c>
      <c r="J1870" s="22"/>
      <c r="K1870" s="22"/>
      <c r="L1870" s="22"/>
      <c r="M1870" s="22"/>
      <c r="N1870" s="22"/>
      <c r="O1870" s="22"/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/>
      <c r="AH1870" s="22"/>
      <c r="AI1870" s="22"/>
      <c r="AJ1870" s="22"/>
      <c r="AK1870" s="22"/>
      <c r="AL1870" s="22"/>
      <c r="AM1870" s="22"/>
      <c r="AN1870" s="22"/>
      <c r="AO1870" s="22"/>
      <c r="AP1870" s="22"/>
      <c r="AQ1870" s="22"/>
      <c r="AR1870" s="22"/>
      <c r="AS1870" s="22"/>
      <c r="AT1870" s="22"/>
      <c r="AU1870" s="22"/>
      <c r="AV1870" s="22"/>
      <c r="AW1870" s="22"/>
      <c r="AX1870" s="22"/>
      <c r="AY1870" s="22"/>
      <c r="AZ1870" s="22"/>
      <c r="BA1870" s="22"/>
      <c r="BB1870" s="22"/>
      <c r="BC1870" s="22"/>
      <c r="BD1870" s="22"/>
      <c r="BE1870" s="22"/>
      <c r="BF1870" s="22"/>
      <c r="BG1870" s="22"/>
      <c r="BH1870" s="22"/>
      <c r="BI1870" s="22"/>
      <c r="BJ1870" s="22"/>
      <c r="BK1870" s="22"/>
      <c r="BL1870" s="22"/>
      <c r="BM1870" s="22"/>
      <c r="BN1870" s="22"/>
      <c r="BO1870" s="22"/>
      <c r="BP1870" s="22"/>
      <c r="BQ1870" s="22"/>
      <c r="BR1870" s="22"/>
      <c r="BS1870" s="22"/>
      <c r="BT1870" s="22"/>
      <c r="BU1870" s="22"/>
      <c r="BV1870" s="22"/>
      <c r="BW1870" s="22"/>
      <c r="BX1870" s="22"/>
      <c r="BY1870" s="22"/>
    </row>
    <row r="1871" spans="1:77" s="64" customFormat="1">
      <c r="A1871" s="5" t="s">
        <v>588</v>
      </c>
      <c r="B1871" s="17" t="s">
        <v>3336</v>
      </c>
      <c r="C1871" s="30">
        <v>12</v>
      </c>
      <c r="D1871" s="35">
        <v>1.23</v>
      </c>
      <c r="E1871" s="34">
        <v>17.399999999999999</v>
      </c>
      <c r="F1871" s="20">
        <v>75.2</v>
      </c>
      <c r="G1871" s="20">
        <v>79.2</v>
      </c>
      <c r="H1871" s="21" t="s">
        <v>5697</v>
      </c>
      <c r="I1871" s="22" t="s">
        <v>3869</v>
      </c>
      <c r="J1871" s="22"/>
      <c r="K1871" s="22"/>
      <c r="L1871" s="22"/>
      <c r="M1871" s="22"/>
      <c r="N1871" s="22"/>
      <c r="O1871" s="22"/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/>
      <c r="AH1871" s="22"/>
      <c r="AI1871" s="22"/>
      <c r="AJ1871" s="22"/>
      <c r="AK1871" s="22"/>
      <c r="AL1871" s="22"/>
      <c r="AM1871" s="22"/>
      <c r="AN1871" s="22"/>
      <c r="AO1871" s="22"/>
      <c r="AP1871" s="22"/>
      <c r="AQ1871" s="22"/>
      <c r="AR1871" s="22"/>
      <c r="AS1871" s="22"/>
      <c r="AT1871" s="22"/>
      <c r="AU1871" s="22"/>
      <c r="AV1871" s="22"/>
      <c r="AW1871" s="22"/>
      <c r="AX1871" s="22"/>
      <c r="AY1871" s="22"/>
      <c r="AZ1871" s="22"/>
      <c r="BA1871" s="22"/>
      <c r="BB1871" s="22"/>
      <c r="BC1871" s="22"/>
      <c r="BD1871" s="22"/>
      <c r="BE1871" s="22"/>
      <c r="BF1871" s="22"/>
      <c r="BG1871" s="22"/>
      <c r="BH1871" s="22"/>
      <c r="BI1871" s="22"/>
      <c r="BJ1871" s="22"/>
      <c r="BK1871" s="22"/>
      <c r="BL1871" s="22"/>
      <c r="BM1871" s="22"/>
      <c r="BN1871" s="22"/>
      <c r="BO1871" s="22"/>
      <c r="BP1871" s="22"/>
      <c r="BQ1871" s="22"/>
      <c r="BR1871" s="22"/>
      <c r="BS1871" s="22"/>
      <c r="BT1871" s="22"/>
      <c r="BU1871" s="22"/>
      <c r="BV1871" s="22"/>
      <c r="BW1871" s="22"/>
      <c r="BX1871" s="22"/>
      <c r="BY1871" s="22"/>
    </row>
    <row r="1872" spans="1:77">
      <c r="A1872" s="5" t="s">
        <v>589</v>
      </c>
      <c r="B1872" s="17" t="s">
        <v>3337</v>
      </c>
      <c r="C1872" s="30">
        <v>12</v>
      </c>
      <c r="D1872" s="35">
        <v>1.23</v>
      </c>
      <c r="E1872" s="34">
        <v>18.100000000000001</v>
      </c>
      <c r="F1872" s="20">
        <v>78.2</v>
      </c>
      <c r="G1872" s="20">
        <v>82.2</v>
      </c>
      <c r="H1872" s="21" t="s">
        <v>5698</v>
      </c>
      <c r="I1872" s="22" t="s">
        <v>3869</v>
      </c>
    </row>
    <row r="1873" spans="1:77">
      <c r="A1873" s="5" t="s">
        <v>1069</v>
      </c>
      <c r="B1873" s="17" t="s">
        <v>3338</v>
      </c>
      <c r="C1873" s="30">
        <v>12</v>
      </c>
      <c r="D1873" s="35">
        <v>1.23</v>
      </c>
      <c r="E1873" s="34">
        <v>18.8</v>
      </c>
      <c r="F1873" s="20">
        <v>81.2</v>
      </c>
      <c r="G1873" s="20">
        <v>85.2</v>
      </c>
      <c r="H1873" s="21" t="s">
        <v>5699</v>
      </c>
      <c r="I1873" s="22" t="s">
        <v>3869</v>
      </c>
    </row>
    <row r="1874" spans="1:77">
      <c r="A1874" s="5" t="s">
        <v>1070</v>
      </c>
      <c r="B1874" s="17" t="s">
        <v>3339</v>
      </c>
      <c r="C1874" s="30">
        <v>12</v>
      </c>
      <c r="D1874" s="35">
        <v>1.23</v>
      </c>
      <c r="E1874" s="34">
        <v>19.5</v>
      </c>
      <c r="F1874" s="20">
        <v>84.2</v>
      </c>
      <c r="G1874" s="20">
        <v>88.2</v>
      </c>
      <c r="H1874" s="21" t="s">
        <v>5700</v>
      </c>
      <c r="I1874" s="22" t="s">
        <v>3869</v>
      </c>
    </row>
    <row r="1875" spans="1:77" s="27" customFormat="1">
      <c r="A1875" s="5" t="s">
        <v>1071</v>
      </c>
      <c r="B1875" s="17" t="s">
        <v>3340</v>
      </c>
      <c r="C1875" s="30">
        <v>12</v>
      </c>
      <c r="D1875" s="35">
        <v>1.23</v>
      </c>
      <c r="E1875" s="34">
        <v>20.2</v>
      </c>
      <c r="F1875" s="20">
        <v>87.2</v>
      </c>
      <c r="G1875" s="20">
        <v>91.2</v>
      </c>
      <c r="H1875" s="21" t="s">
        <v>5701</v>
      </c>
      <c r="I1875" s="22" t="s">
        <v>3869</v>
      </c>
      <c r="J1875" s="22"/>
      <c r="K1875" s="22"/>
      <c r="L1875" s="22"/>
      <c r="M1875" s="22"/>
      <c r="N1875" s="22"/>
      <c r="O1875" s="22"/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  <c r="AI1875" s="22"/>
      <c r="AJ1875" s="22"/>
      <c r="AK1875" s="22"/>
      <c r="AL1875" s="22"/>
      <c r="AM1875" s="22"/>
      <c r="AN1875" s="22"/>
      <c r="AO1875" s="22"/>
      <c r="AP1875" s="22"/>
      <c r="AQ1875" s="22"/>
      <c r="AR1875" s="22"/>
      <c r="AS1875" s="22"/>
      <c r="AT1875" s="22"/>
      <c r="AU1875" s="22"/>
      <c r="AV1875" s="22"/>
      <c r="AW1875" s="22"/>
      <c r="AX1875" s="22"/>
      <c r="AY1875" s="22"/>
      <c r="AZ1875" s="22"/>
      <c r="BA1875" s="22"/>
      <c r="BB1875" s="22"/>
      <c r="BC1875" s="22"/>
      <c r="BD1875" s="22"/>
      <c r="BE1875" s="22"/>
      <c r="BF1875" s="22"/>
      <c r="BG1875" s="22"/>
      <c r="BH1875" s="22"/>
      <c r="BI1875" s="22"/>
      <c r="BJ1875" s="22"/>
      <c r="BK1875" s="22"/>
      <c r="BL1875" s="22"/>
      <c r="BM1875" s="22"/>
      <c r="BN1875" s="22"/>
      <c r="BO1875" s="22"/>
      <c r="BP1875" s="22"/>
      <c r="BQ1875" s="22"/>
      <c r="BR1875" s="22"/>
      <c r="BS1875" s="22"/>
      <c r="BT1875" s="22"/>
      <c r="BU1875" s="22"/>
      <c r="BV1875" s="22"/>
      <c r="BW1875" s="22"/>
      <c r="BX1875" s="22"/>
      <c r="BY1875" s="22"/>
    </row>
    <row r="1876" spans="1:77" s="27" customFormat="1">
      <c r="A1876" s="5" t="s">
        <v>584</v>
      </c>
      <c r="B1876" s="17" t="s">
        <v>3341</v>
      </c>
      <c r="C1876" s="30">
        <v>12</v>
      </c>
      <c r="D1876" s="35">
        <v>0.98</v>
      </c>
      <c r="E1876" s="34">
        <v>14.4</v>
      </c>
      <c r="F1876" s="20">
        <v>66.2</v>
      </c>
      <c r="G1876" s="20">
        <v>70.2</v>
      </c>
      <c r="H1876" s="21" t="s">
        <v>5702</v>
      </c>
      <c r="I1876" s="22" t="s">
        <v>3869</v>
      </c>
      <c r="J1876" s="22"/>
      <c r="K1876" s="22"/>
      <c r="L1876" s="22"/>
      <c r="M1876" s="22"/>
      <c r="N1876" s="22"/>
      <c r="O1876" s="22"/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  <c r="AI1876" s="22"/>
      <c r="AJ1876" s="22"/>
      <c r="AK1876" s="22"/>
      <c r="AL1876" s="22"/>
      <c r="AM1876" s="22"/>
      <c r="AN1876" s="22"/>
      <c r="AO1876" s="22"/>
      <c r="AP1876" s="22"/>
      <c r="AQ1876" s="22"/>
      <c r="AR1876" s="22"/>
      <c r="AS1876" s="22"/>
      <c r="AT1876" s="22"/>
      <c r="AU1876" s="22"/>
      <c r="AV1876" s="22"/>
      <c r="AW1876" s="22"/>
      <c r="AX1876" s="22"/>
      <c r="AY1876" s="22"/>
      <c r="AZ1876" s="22"/>
      <c r="BA1876" s="22"/>
      <c r="BB1876" s="22"/>
      <c r="BC1876" s="22"/>
      <c r="BD1876" s="22"/>
      <c r="BE1876" s="22"/>
      <c r="BF1876" s="22"/>
      <c r="BG1876" s="22"/>
      <c r="BH1876" s="22"/>
      <c r="BI1876" s="22"/>
      <c r="BJ1876" s="22"/>
      <c r="BK1876" s="22"/>
      <c r="BL1876" s="22"/>
      <c r="BM1876" s="22"/>
      <c r="BN1876" s="22"/>
      <c r="BO1876" s="22"/>
      <c r="BP1876" s="22"/>
      <c r="BQ1876" s="22"/>
      <c r="BR1876" s="22"/>
      <c r="BS1876" s="22"/>
      <c r="BT1876" s="22"/>
      <c r="BU1876" s="22"/>
      <c r="BV1876" s="22"/>
      <c r="BW1876" s="22"/>
      <c r="BX1876" s="22"/>
      <c r="BY1876" s="22"/>
    </row>
    <row r="1877" spans="1:77" s="27" customFormat="1">
      <c r="A1877" s="5" t="s">
        <v>583</v>
      </c>
      <c r="B1877" s="17" t="s">
        <v>3342</v>
      </c>
      <c r="C1877" s="30">
        <v>12</v>
      </c>
      <c r="D1877" s="35">
        <v>0.98</v>
      </c>
      <c r="E1877" s="34">
        <v>13.6</v>
      </c>
      <c r="F1877" s="20">
        <v>66.2</v>
      </c>
      <c r="G1877" s="20">
        <v>70.2</v>
      </c>
      <c r="H1877" s="21" t="s">
        <v>5703</v>
      </c>
      <c r="I1877" s="22" t="s">
        <v>3869</v>
      </c>
      <c r="J1877" s="22"/>
      <c r="K1877" s="22"/>
      <c r="L1877" s="22"/>
      <c r="M1877" s="22"/>
      <c r="N1877" s="22"/>
      <c r="O1877" s="22"/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  <c r="AI1877" s="22"/>
      <c r="AJ1877" s="22"/>
      <c r="AK1877" s="22"/>
      <c r="AL1877" s="22"/>
      <c r="AM1877" s="22"/>
      <c r="AN1877" s="22"/>
      <c r="AO1877" s="22"/>
      <c r="AP1877" s="22"/>
      <c r="AQ1877" s="22"/>
      <c r="AR1877" s="22"/>
      <c r="AS1877" s="22"/>
      <c r="AT1877" s="22"/>
      <c r="AU1877" s="22"/>
      <c r="AV1877" s="22"/>
      <c r="AW1877" s="22"/>
      <c r="AX1877" s="22"/>
      <c r="AY1877" s="22"/>
      <c r="AZ1877" s="22"/>
      <c r="BA1877" s="22"/>
      <c r="BB1877" s="22"/>
      <c r="BC1877" s="22"/>
      <c r="BD1877" s="22"/>
      <c r="BE1877" s="22"/>
      <c r="BF1877" s="22"/>
      <c r="BG1877" s="22"/>
      <c r="BH1877" s="22"/>
      <c r="BI1877" s="22"/>
      <c r="BJ1877" s="22"/>
      <c r="BK1877" s="22"/>
      <c r="BL1877" s="22"/>
      <c r="BM1877" s="22"/>
      <c r="BN1877" s="22"/>
      <c r="BO1877" s="22"/>
      <c r="BP1877" s="22"/>
      <c r="BQ1877" s="22"/>
      <c r="BR1877" s="22"/>
      <c r="BS1877" s="22"/>
      <c r="BT1877" s="22"/>
      <c r="BU1877" s="22"/>
      <c r="BV1877" s="22"/>
      <c r="BW1877" s="22"/>
      <c r="BX1877" s="22"/>
      <c r="BY1877" s="22"/>
    </row>
    <row r="1878" spans="1:77" s="27" customFormat="1">
      <c r="A1878" s="5" t="s">
        <v>582</v>
      </c>
      <c r="B1878" s="17" t="s">
        <v>3343</v>
      </c>
      <c r="C1878" s="30">
        <v>12</v>
      </c>
      <c r="D1878" s="35">
        <v>0.98</v>
      </c>
      <c r="E1878" s="34">
        <v>13</v>
      </c>
      <c r="F1878" s="20">
        <v>66.2</v>
      </c>
      <c r="G1878" s="20">
        <v>70.2</v>
      </c>
      <c r="H1878" s="21" t="s">
        <v>5704</v>
      </c>
      <c r="I1878" s="22" t="s">
        <v>3869</v>
      </c>
      <c r="J1878" s="22"/>
      <c r="K1878" s="22"/>
      <c r="L1878" s="22"/>
      <c r="M1878" s="22"/>
      <c r="N1878" s="22"/>
      <c r="O1878" s="22"/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/>
      <c r="AH1878" s="22"/>
      <c r="AI1878" s="22"/>
      <c r="AJ1878" s="22"/>
      <c r="AK1878" s="22"/>
      <c r="AL1878" s="22"/>
      <c r="AM1878" s="22"/>
      <c r="AN1878" s="22"/>
      <c r="AO1878" s="22"/>
      <c r="AP1878" s="22"/>
      <c r="AQ1878" s="22"/>
      <c r="AR1878" s="22"/>
      <c r="AS1878" s="22"/>
      <c r="AT1878" s="22"/>
      <c r="AU1878" s="22"/>
      <c r="AV1878" s="22"/>
      <c r="AW1878" s="22"/>
      <c r="AX1878" s="22"/>
      <c r="AY1878" s="22"/>
      <c r="AZ1878" s="22"/>
      <c r="BA1878" s="22"/>
      <c r="BB1878" s="22"/>
      <c r="BC1878" s="22"/>
      <c r="BD1878" s="22"/>
      <c r="BE1878" s="22"/>
      <c r="BF1878" s="22"/>
      <c r="BG1878" s="22"/>
      <c r="BH1878" s="22"/>
      <c r="BI1878" s="22"/>
      <c r="BJ1878" s="22"/>
      <c r="BK1878" s="22"/>
      <c r="BL1878" s="22"/>
      <c r="BM1878" s="22"/>
      <c r="BN1878" s="22"/>
      <c r="BO1878" s="22"/>
      <c r="BP1878" s="22"/>
      <c r="BQ1878" s="22"/>
      <c r="BR1878" s="22"/>
      <c r="BS1878" s="22"/>
      <c r="BT1878" s="22"/>
      <c r="BU1878" s="22"/>
      <c r="BV1878" s="22"/>
      <c r="BW1878" s="22"/>
      <c r="BX1878" s="22"/>
      <c r="BY1878" s="22"/>
    </row>
    <row r="1879" spans="1:77" s="27" customFormat="1">
      <c r="A1879" s="5" t="s">
        <v>581</v>
      </c>
      <c r="B1879" s="17" t="s">
        <v>3344</v>
      </c>
      <c r="C1879" s="30">
        <v>12</v>
      </c>
      <c r="D1879" s="35">
        <v>0.98</v>
      </c>
      <c r="E1879" s="34">
        <v>12.2</v>
      </c>
      <c r="F1879" s="20">
        <v>66.2</v>
      </c>
      <c r="G1879" s="20">
        <v>70.2</v>
      </c>
      <c r="H1879" s="21" t="s">
        <v>5705</v>
      </c>
      <c r="I1879" s="22" t="s">
        <v>3869</v>
      </c>
      <c r="J1879" s="22"/>
      <c r="K1879" s="22"/>
      <c r="L1879" s="22"/>
      <c r="M1879" s="22"/>
      <c r="N1879" s="22"/>
      <c r="O1879" s="22"/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  <c r="AI1879" s="22"/>
      <c r="AJ1879" s="22"/>
      <c r="AK1879" s="22"/>
      <c r="AL1879" s="22"/>
      <c r="AM1879" s="22"/>
      <c r="AN1879" s="22"/>
      <c r="AO1879" s="22"/>
      <c r="AP1879" s="22"/>
      <c r="AQ1879" s="22"/>
      <c r="AR1879" s="22"/>
      <c r="AS1879" s="22"/>
      <c r="AT1879" s="22"/>
      <c r="AU1879" s="22"/>
      <c r="AV1879" s="22"/>
      <c r="AW1879" s="22"/>
      <c r="AX1879" s="22"/>
      <c r="AY1879" s="22"/>
      <c r="AZ1879" s="22"/>
      <c r="BA1879" s="22"/>
      <c r="BB1879" s="22"/>
      <c r="BC1879" s="22"/>
      <c r="BD1879" s="22"/>
      <c r="BE1879" s="22"/>
      <c r="BF1879" s="22"/>
      <c r="BG1879" s="22"/>
      <c r="BH1879" s="22"/>
      <c r="BI1879" s="22"/>
      <c r="BJ1879" s="22"/>
      <c r="BK1879" s="22"/>
      <c r="BL1879" s="22"/>
      <c r="BM1879" s="22"/>
      <c r="BN1879" s="22"/>
      <c r="BO1879" s="22"/>
      <c r="BP1879" s="22"/>
      <c r="BQ1879" s="22"/>
      <c r="BR1879" s="22"/>
      <c r="BS1879" s="22"/>
      <c r="BT1879" s="22"/>
      <c r="BU1879" s="22"/>
      <c r="BV1879" s="22"/>
      <c r="BW1879" s="22"/>
      <c r="BX1879" s="22"/>
      <c r="BY1879" s="22"/>
    </row>
    <row r="1880" spans="1:77" s="27" customFormat="1">
      <c r="A1880" s="5" t="s">
        <v>594</v>
      </c>
      <c r="B1880" s="17" t="s">
        <v>3345</v>
      </c>
      <c r="C1880" s="30">
        <v>12</v>
      </c>
      <c r="D1880" s="35">
        <v>0.98</v>
      </c>
      <c r="E1880" s="34">
        <v>15.1</v>
      </c>
      <c r="F1880" s="20">
        <v>66.2</v>
      </c>
      <c r="G1880" s="20">
        <v>70.2</v>
      </c>
      <c r="H1880" s="21" t="s">
        <v>5706</v>
      </c>
      <c r="I1880" s="22" t="s">
        <v>3869</v>
      </c>
      <c r="J1880" s="22"/>
      <c r="K1880" s="22"/>
      <c r="L1880" s="22"/>
      <c r="M1880" s="22"/>
      <c r="N1880" s="22"/>
      <c r="O1880" s="22"/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/>
      <c r="AH1880" s="22"/>
      <c r="AI1880" s="22"/>
      <c r="AJ1880" s="22"/>
      <c r="AK1880" s="22"/>
      <c r="AL1880" s="22"/>
      <c r="AM1880" s="22"/>
      <c r="AN1880" s="22"/>
      <c r="AO1880" s="22"/>
      <c r="AP1880" s="22"/>
      <c r="AQ1880" s="22"/>
      <c r="AR1880" s="22"/>
      <c r="AS1880" s="22"/>
      <c r="AT1880" s="22"/>
      <c r="AU1880" s="22"/>
      <c r="AV1880" s="22"/>
      <c r="AW1880" s="22"/>
      <c r="AX1880" s="22"/>
      <c r="AY1880" s="22"/>
      <c r="AZ1880" s="22"/>
      <c r="BA1880" s="22"/>
      <c r="BB1880" s="22"/>
      <c r="BC1880" s="22"/>
      <c r="BD1880" s="22"/>
      <c r="BE1880" s="22"/>
      <c r="BF1880" s="22"/>
      <c r="BG1880" s="22"/>
      <c r="BH1880" s="22"/>
      <c r="BI1880" s="22"/>
      <c r="BJ1880" s="22"/>
      <c r="BK1880" s="22"/>
      <c r="BL1880" s="22"/>
      <c r="BM1880" s="22"/>
      <c r="BN1880" s="22"/>
      <c r="BO1880" s="22"/>
      <c r="BP1880" s="22"/>
      <c r="BQ1880" s="22"/>
      <c r="BR1880" s="22"/>
      <c r="BS1880" s="22"/>
      <c r="BT1880" s="22"/>
      <c r="BU1880" s="22"/>
      <c r="BV1880" s="22"/>
      <c r="BW1880" s="22"/>
      <c r="BX1880" s="22"/>
      <c r="BY1880" s="22"/>
    </row>
    <row r="1881" spans="1:77" s="27" customFormat="1">
      <c r="A1881" s="5" t="s">
        <v>595</v>
      </c>
      <c r="B1881" s="17" t="s">
        <v>3346</v>
      </c>
      <c r="C1881" s="30">
        <v>12</v>
      </c>
      <c r="D1881" s="35">
        <v>0.98</v>
      </c>
      <c r="E1881" s="34">
        <v>15.9</v>
      </c>
      <c r="F1881" s="20">
        <v>69.2</v>
      </c>
      <c r="G1881" s="20">
        <v>73.2</v>
      </c>
      <c r="H1881" s="21" t="s">
        <v>5707</v>
      </c>
      <c r="I1881" s="22" t="s">
        <v>3869</v>
      </c>
      <c r="J1881" s="22"/>
      <c r="K1881" s="22"/>
      <c r="L1881" s="22"/>
      <c r="M1881" s="22"/>
      <c r="N1881" s="22"/>
      <c r="O1881" s="22"/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  <c r="AG1881" s="22"/>
      <c r="AH1881" s="22"/>
      <c r="AI1881" s="22"/>
      <c r="AJ1881" s="22"/>
      <c r="AK1881" s="22"/>
      <c r="AL1881" s="22"/>
      <c r="AM1881" s="22"/>
      <c r="AN1881" s="22"/>
      <c r="AO1881" s="22"/>
      <c r="AP1881" s="22"/>
      <c r="AQ1881" s="22"/>
      <c r="AR1881" s="22"/>
      <c r="AS1881" s="22"/>
      <c r="AT1881" s="22"/>
      <c r="AU1881" s="22"/>
      <c r="AV1881" s="22"/>
      <c r="AW1881" s="22"/>
      <c r="AX1881" s="22"/>
      <c r="AY1881" s="22"/>
      <c r="AZ1881" s="22"/>
      <c r="BA1881" s="22"/>
      <c r="BB1881" s="22"/>
      <c r="BC1881" s="22"/>
      <c r="BD1881" s="22"/>
      <c r="BE1881" s="22"/>
      <c r="BF1881" s="22"/>
      <c r="BG1881" s="22"/>
      <c r="BH1881" s="22"/>
      <c r="BI1881" s="22"/>
      <c r="BJ1881" s="22"/>
      <c r="BK1881" s="22"/>
      <c r="BL1881" s="22"/>
      <c r="BM1881" s="22"/>
      <c r="BN1881" s="22"/>
      <c r="BO1881" s="22"/>
      <c r="BP1881" s="22"/>
      <c r="BQ1881" s="22"/>
      <c r="BR1881" s="22"/>
      <c r="BS1881" s="22"/>
      <c r="BT1881" s="22"/>
      <c r="BU1881" s="22"/>
      <c r="BV1881" s="22"/>
      <c r="BW1881" s="22"/>
      <c r="BX1881" s="22"/>
      <c r="BY1881" s="22"/>
    </row>
    <row r="1882" spans="1:77" s="27" customFormat="1">
      <c r="A1882" s="5" t="s">
        <v>596</v>
      </c>
      <c r="B1882" s="17" t="s">
        <v>3347</v>
      </c>
      <c r="C1882" s="30">
        <v>12</v>
      </c>
      <c r="D1882" s="35">
        <v>1.23</v>
      </c>
      <c r="E1882" s="34">
        <v>16.600000000000001</v>
      </c>
      <c r="F1882" s="20">
        <v>72.2</v>
      </c>
      <c r="G1882" s="20">
        <v>76.2</v>
      </c>
      <c r="H1882" s="21" t="s">
        <v>5708</v>
      </c>
      <c r="I1882" s="22" t="s">
        <v>3869</v>
      </c>
      <c r="J1882" s="22"/>
      <c r="K1882" s="22"/>
      <c r="L1882" s="22"/>
      <c r="M1882" s="22"/>
      <c r="N1882" s="22"/>
      <c r="O1882" s="22"/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  <c r="AI1882" s="22"/>
      <c r="AJ1882" s="22"/>
      <c r="AK1882" s="22"/>
      <c r="AL1882" s="22"/>
      <c r="AM1882" s="22"/>
      <c r="AN1882" s="22"/>
      <c r="AO1882" s="22"/>
      <c r="AP1882" s="22"/>
      <c r="AQ1882" s="22"/>
      <c r="AR1882" s="22"/>
      <c r="AS1882" s="22"/>
      <c r="AT1882" s="22"/>
      <c r="AU1882" s="22"/>
      <c r="AV1882" s="22"/>
      <c r="AW1882" s="22"/>
      <c r="AX1882" s="22"/>
      <c r="AY1882" s="22"/>
      <c r="AZ1882" s="22"/>
      <c r="BA1882" s="22"/>
      <c r="BB1882" s="22"/>
      <c r="BC1882" s="22"/>
      <c r="BD1882" s="22"/>
      <c r="BE1882" s="22"/>
      <c r="BF1882" s="22"/>
      <c r="BG1882" s="22"/>
      <c r="BH1882" s="22"/>
      <c r="BI1882" s="22"/>
      <c r="BJ1882" s="22"/>
      <c r="BK1882" s="22"/>
      <c r="BL1882" s="22"/>
      <c r="BM1882" s="22"/>
      <c r="BN1882" s="22"/>
      <c r="BO1882" s="22"/>
      <c r="BP1882" s="22"/>
      <c r="BQ1882" s="22"/>
      <c r="BR1882" s="22"/>
      <c r="BS1882" s="22"/>
      <c r="BT1882" s="22"/>
      <c r="BU1882" s="22"/>
      <c r="BV1882" s="22"/>
      <c r="BW1882" s="22"/>
      <c r="BX1882" s="22"/>
      <c r="BY1882" s="22"/>
    </row>
    <row r="1883" spans="1:77" s="27" customFormat="1">
      <c r="A1883" s="5" t="s">
        <v>597</v>
      </c>
      <c r="B1883" s="17" t="s">
        <v>3348</v>
      </c>
      <c r="C1883" s="30">
        <v>12</v>
      </c>
      <c r="D1883" s="35">
        <v>1.23</v>
      </c>
      <c r="E1883" s="34">
        <v>17.399999999999999</v>
      </c>
      <c r="F1883" s="20">
        <v>75.2</v>
      </c>
      <c r="G1883" s="20">
        <v>79.2</v>
      </c>
      <c r="H1883" s="21" t="s">
        <v>5709</v>
      </c>
      <c r="I1883" s="22" t="s">
        <v>3869</v>
      </c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22"/>
      <c r="AT1883" s="22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22"/>
      <c r="BF1883" s="22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22"/>
      <c r="BR1883" s="22"/>
      <c r="BS1883" s="22"/>
      <c r="BT1883" s="22"/>
      <c r="BU1883" s="22"/>
      <c r="BV1883" s="22"/>
      <c r="BW1883" s="22"/>
      <c r="BX1883" s="22"/>
      <c r="BY1883" s="22"/>
    </row>
    <row r="1884" spans="1:77" s="27" customFormat="1">
      <c r="A1884" s="5" t="s">
        <v>598</v>
      </c>
      <c r="B1884" s="17" t="s">
        <v>3349</v>
      </c>
      <c r="C1884" s="30">
        <v>12</v>
      </c>
      <c r="D1884" s="35">
        <v>1.23</v>
      </c>
      <c r="E1884" s="34">
        <v>18.100000000000001</v>
      </c>
      <c r="F1884" s="20">
        <v>78.2</v>
      </c>
      <c r="G1884" s="20">
        <v>82.2</v>
      </c>
      <c r="H1884" s="21" t="s">
        <v>5710</v>
      </c>
      <c r="I1884" s="22" t="s">
        <v>3869</v>
      </c>
      <c r="J1884" s="22"/>
      <c r="K1884" s="22"/>
      <c r="L1884" s="22"/>
      <c r="M1884" s="22"/>
      <c r="N1884" s="22"/>
      <c r="O1884" s="22"/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  <c r="AI1884" s="22"/>
      <c r="AJ1884" s="22"/>
      <c r="AK1884" s="22"/>
      <c r="AL1884" s="22"/>
      <c r="AM1884" s="22"/>
      <c r="AN1884" s="22"/>
      <c r="AO1884" s="22"/>
      <c r="AP1884" s="22"/>
      <c r="AQ1884" s="22"/>
      <c r="AR1884" s="22"/>
      <c r="AS1884" s="22"/>
      <c r="AT1884" s="22"/>
      <c r="AU1884" s="22"/>
      <c r="AV1884" s="22"/>
      <c r="AW1884" s="22"/>
      <c r="AX1884" s="22"/>
      <c r="AY1884" s="22"/>
      <c r="AZ1884" s="22"/>
      <c r="BA1884" s="22"/>
      <c r="BB1884" s="22"/>
      <c r="BC1884" s="22"/>
      <c r="BD1884" s="22"/>
      <c r="BE1884" s="22"/>
      <c r="BF1884" s="22"/>
      <c r="BG1884" s="22"/>
      <c r="BH1884" s="22"/>
      <c r="BI1884" s="22"/>
      <c r="BJ1884" s="22"/>
      <c r="BK1884" s="22"/>
      <c r="BL1884" s="22"/>
      <c r="BM1884" s="22"/>
      <c r="BN1884" s="22"/>
      <c r="BO1884" s="22"/>
      <c r="BP1884" s="22"/>
      <c r="BQ1884" s="22"/>
      <c r="BR1884" s="22"/>
      <c r="BS1884" s="22"/>
      <c r="BT1884" s="22"/>
      <c r="BU1884" s="22"/>
      <c r="BV1884" s="22"/>
      <c r="BW1884" s="22"/>
      <c r="BX1884" s="22"/>
      <c r="BY1884" s="22"/>
    </row>
    <row r="1885" spans="1:77" s="27" customFormat="1">
      <c r="A1885" s="5" t="s">
        <v>1072</v>
      </c>
      <c r="B1885" s="17" t="s">
        <v>3350</v>
      </c>
      <c r="C1885" s="30">
        <v>12</v>
      </c>
      <c r="D1885" s="35">
        <v>1.23</v>
      </c>
      <c r="E1885" s="34">
        <v>18.8</v>
      </c>
      <c r="F1885" s="20">
        <v>81.2</v>
      </c>
      <c r="G1885" s="20">
        <v>85.2</v>
      </c>
      <c r="H1885" s="21" t="s">
        <v>5711</v>
      </c>
      <c r="I1885" s="22" t="s">
        <v>3869</v>
      </c>
      <c r="J1885" s="22"/>
      <c r="K1885" s="22"/>
      <c r="L1885" s="22"/>
      <c r="M1885" s="22"/>
      <c r="N1885" s="22"/>
      <c r="O1885" s="22"/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  <c r="AI1885" s="22"/>
      <c r="AJ1885" s="22"/>
      <c r="AK1885" s="22"/>
      <c r="AL1885" s="22"/>
      <c r="AM1885" s="22"/>
      <c r="AN1885" s="22"/>
      <c r="AO1885" s="22"/>
      <c r="AP1885" s="22"/>
      <c r="AQ1885" s="22"/>
      <c r="AR1885" s="22"/>
      <c r="AS1885" s="22"/>
      <c r="AT1885" s="22"/>
      <c r="AU1885" s="22"/>
      <c r="AV1885" s="22"/>
      <c r="AW1885" s="22"/>
      <c r="AX1885" s="22"/>
      <c r="AY1885" s="22"/>
      <c r="AZ1885" s="22"/>
      <c r="BA1885" s="22"/>
      <c r="BB1885" s="22"/>
      <c r="BC1885" s="22"/>
      <c r="BD1885" s="22"/>
      <c r="BE1885" s="22"/>
      <c r="BF1885" s="22"/>
      <c r="BG1885" s="22"/>
      <c r="BH1885" s="22"/>
      <c r="BI1885" s="22"/>
      <c r="BJ1885" s="22"/>
      <c r="BK1885" s="22"/>
      <c r="BL1885" s="22"/>
      <c r="BM1885" s="22"/>
      <c r="BN1885" s="22"/>
      <c r="BO1885" s="22"/>
      <c r="BP1885" s="22"/>
      <c r="BQ1885" s="22"/>
      <c r="BR1885" s="22"/>
      <c r="BS1885" s="22"/>
      <c r="BT1885" s="22"/>
      <c r="BU1885" s="22"/>
      <c r="BV1885" s="22"/>
      <c r="BW1885" s="22"/>
      <c r="BX1885" s="22"/>
      <c r="BY1885" s="22"/>
    </row>
    <row r="1886" spans="1:77" s="27" customFormat="1">
      <c r="A1886" s="5" t="s">
        <v>1073</v>
      </c>
      <c r="B1886" s="17" t="s">
        <v>3351</v>
      </c>
      <c r="C1886" s="30">
        <v>12</v>
      </c>
      <c r="D1886" s="35">
        <v>1.23</v>
      </c>
      <c r="E1886" s="34">
        <v>19.5</v>
      </c>
      <c r="F1886" s="20">
        <v>84.2</v>
      </c>
      <c r="G1886" s="20">
        <v>88.2</v>
      </c>
      <c r="H1886" s="21" t="s">
        <v>5712</v>
      </c>
      <c r="I1886" s="22" t="s">
        <v>3869</v>
      </c>
      <c r="J1886" s="22"/>
      <c r="K1886" s="22"/>
      <c r="L1886" s="22"/>
      <c r="M1886" s="22"/>
      <c r="N1886" s="22"/>
      <c r="O1886" s="22"/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  <c r="AI1886" s="22"/>
      <c r="AJ1886" s="22"/>
      <c r="AK1886" s="22"/>
      <c r="AL1886" s="22"/>
      <c r="AM1886" s="22"/>
      <c r="AN1886" s="22"/>
      <c r="AO1886" s="22"/>
      <c r="AP1886" s="22"/>
      <c r="AQ1886" s="22"/>
      <c r="AR1886" s="22"/>
      <c r="AS1886" s="22"/>
      <c r="AT1886" s="22"/>
      <c r="AU1886" s="22"/>
      <c r="AV1886" s="22"/>
      <c r="AW1886" s="22"/>
      <c r="AX1886" s="22"/>
      <c r="AY1886" s="22"/>
      <c r="AZ1886" s="22"/>
      <c r="BA1886" s="22"/>
      <c r="BB1886" s="22"/>
      <c r="BC1886" s="22"/>
      <c r="BD1886" s="22"/>
      <c r="BE1886" s="22"/>
      <c r="BF1886" s="22"/>
      <c r="BG1886" s="22"/>
      <c r="BH1886" s="22"/>
      <c r="BI1886" s="22"/>
      <c r="BJ1886" s="22"/>
      <c r="BK1886" s="22"/>
      <c r="BL1886" s="22"/>
      <c r="BM1886" s="22"/>
      <c r="BN1886" s="22"/>
      <c r="BO1886" s="22"/>
      <c r="BP1886" s="22"/>
      <c r="BQ1886" s="22"/>
      <c r="BR1886" s="22"/>
      <c r="BS1886" s="22"/>
      <c r="BT1886" s="22"/>
      <c r="BU1886" s="22"/>
      <c r="BV1886" s="22"/>
      <c r="BW1886" s="22"/>
      <c r="BX1886" s="22"/>
      <c r="BY1886" s="22"/>
    </row>
    <row r="1887" spans="1:77" s="27" customFormat="1">
      <c r="A1887" s="5" t="s">
        <v>1074</v>
      </c>
      <c r="B1887" s="17" t="s">
        <v>3352</v>
      </c>
      <c r="C1887" s="30">
        <v>12</v>
      </c>
      <c r="D1887" s="35">
        <v>1.23</v>
      </c>
      <c r="E1887" s="34">
        <v>20.2</v>
      </c>
      <c r="F1887" s="20">
        <v>87.2</v>
      </c>
      <c r="G1887" s="20">
        <v>91.2</v>
      </c>
      <c r="H1887" s="21" t="s">
        <v>5713</v>
      </c>
      <c r="I1887" s="22" t="s">
        <v>3869</v>
      </c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M1887" s="22"/>
      <c r="AN1887" s="22"/>
      <c r="AO1887" s="22"/>
      <c r="AP1887" s="22"/>
      <c r="AQ1887" s="22"/>
      <c r="AR1887" s="22"/>
      <c r="AS1887" s="22"/>
      <c r="AT1887" s="22"/>
      <c r="AU1887" s="22"/>
      <c r="AV1887" s="22"/>
      <c r="AW1887" s="22"/>
      <c r="AX1887" s="22"/>
      <c r="AY1887" s="22"/>
      <c r="AZ1887" s="22"/>
      <c r="BA1887" s="22"/>
      <c r="BB1887" s="22"/>
      <c r="BC1887" s="22"/>
      <c r="BD1887" s="22"/>
      <c r="BE1887" s="22"/>
      <c r="BF1887" s="22"/>
      <c r="BG1887" s="22"/>
      <c r="BH1887" s="22"/>
      <c r="BI1887" s="22"/>
      <c r="BJ1887" s="22"/>
      <c r="BK1887" s="22"/>
      <c r="BL1887" s="22"/>
      <c r="BM1887" s="22"/>
      <c r="BN1887" s="22"/>
      <c r="BO1887" s="22"/>
      <c r="BP1887" s="22"/>
      <c r="BQ1887" s="22"/>
      <c r="BR1887" s="22"/>
      <c r="BS1887" s="22"/>
      <c r="BT1887" s="22"/>
      <c r="BU1887" s="22"/>
      <c r="BV1887" s="22"/>
      <c r="BW1887" s="22"/>
      <c r="BX1887" s="22"/>
      <c r="BY1887" s="22"/>
    </row>
    <row r="1888" spans="1:77" s="27" customFormat="1">
      <c r="A1888" s="5" t="s">
        <v>593</v>
      </c>
      <c r="B1888" s="17" t="s">
        <v>3353</v>
      </c>
      <c r="C1888" s="30">
        <v>12</v>
      </c>
      <c r="D1888" s="35">
        <v>0.98</v>
      </c>
      <c r="E1888" s="34">
        <v>14.4</v>
      </c>
      <c r="F1888" s="20">
        <v>66.2</v>
      </c>
      <c r="G1888" s="20">
        <v>70.2</v>
      </c>
      <c r="H1888" s="21" t="s">
        <v>5714</v>
      </c>
      <c r="I1888" s="22" t="s">
        <v>3869</v>
      </c>
      <c r="J1888" s="22"/>
      <c r="K1888" s="22"/>
      <c r="L1888" s="22"/>
      <c r="M1888" s="22"/>
      <c r="N1888" s="22"/>
      <c r="O1888" s="22"/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  <c r="AI1888" s="22"/>
      <c r="AJ1888" s="22"/>
      <c r="AK1888" s="22"/>
      <c r="AL1888" s="22"/>
      <c r="AM1888" s="22"/>
      <c r="AN1888" s="22"/>
      <c r="AO1888" s="22"/>
      <c r="AP1888" s="22"/>
      <c r="AQ1888" s="22"/>
      <c r="AR1888" s="22"/>
      <c r="AS1888" s="22"/>
      <c r="AT1888" s="22"/>
      <c r="AU1888" s="22"/>
      <c r="AV1888" s="22"/>
      <c r="AW1888" s="22"/>
      <c r="AX1888" s="22"/>
      <c r="AY1888" s="22"/>
      <c r="AZ1888" s="22"/>
      <c r="BA1888" s="22"/>
      <c r="BB1888" s="22"/>
      <c r="BC1888" s="22"/>
      <c r="BD1888" s="22"/>
      <c r="BE1888" s="22"/>
      <c r="BF1888" s="22"/>
      <c r="BG1888" s="22"/>
      <c r="BH1888" s="22"/>
      <c r="BI1888" s="22"/>
      <c r="BJ1888" s="22"/>
      <c r="BK1888" s="22"/>
      <c r="BL1888" s="22"/>
      <c r="BM1888" s="22"/>
      <c r="BN1888" s="22"/>
      <c r="BO1888" s="22"/>
      <c r="BP1888" s="22"/>
      <c r="BQ1888" s="22"/>
      <c r="BR1888" s="22"/>
      <c r="BS1888" s="22"/>
      <c r="BT1888" s="22"/>
      <c r="BU1888" s="22"/>
      <c r="BV1888" s="22"/>
      <c r="BW1888" s="22"/>
      <c r="BX1888" s="22"/>
      <c r="BY1888" s="22"/>
    </row>
    <row r="1889" spans="1:77" s="27" customFormat="1">
      <c r="A1889" s="5" t="s">
        <v>592</v>
      </c>
      <c r="B1889" s="17" t="s">
        <v>3354</v>
      </c>
      <c r="C1889" s="30">
        <v>12</v>
      </c>
      <c r="D1889" s="35">
        <v>0.98</v>
      </c>
      <c r="E1889" s="34">
        <v>13.6</v>
      </c>
      <c r="F1889" s="20">
        <v>66.2</v>
      </c>
      <c r="G1889" s="20">
        <v>70.2</v>
      </c>
      <c r="H1889" s="21" t="s">
        <v>5715</v>
      </c>
      <c r="I1889" s="22" t="s">
        <v>3869</v>
      </c>
      <c r="J1889" s="22"/>
      <c r="K1889" s="22"/>
      <c r="L1889" s="22"/>
      <c r="M1889" s="22"/>
      <c r="N1889" s="22"/>
      <c r="O1889" s="22"/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22"/>
      <c r="AT1889" s="22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22"/>
      <c r="BF1889" s="22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22"/>
      <c r="BR1889" s="22"/>
      <c r="BS1889" s="22"/>
      <c r="BT1889" s="22"/>
      <c r="BU1889" s="22"/>
      <c r="BV1889" s="22"/>
      <c r="BW1889" s="22"/>
      <c r="BX1889" s="22"/>
      <c r="BY1889" s="22"/>
    </row>
    <row r="1890" spans="1:77" s="27" customFormat="1">
      <c r="A1890" s="5" t="s">
        <v>591</v>
      </c>
      <c r="B1890" s="17" t="s">
        <v>3355</v>
      </c>
      <c r="C1890" s="30">
        <v>12</v>
      </c>
      <c r="D1890" s="35">
        <v>0.98</v>
      </c>
      <c r="E1890" s="34">
        <v>13</v>
      </c>
      <c r="F1890" s="20">
        <v>66.2</v>
      </c>
      <c r="G1890" s="20">
        <v>70.2</v>
      </c>
      <c r="H1890" s="21" t="s">
        <v>5716</v>
      </c>
      <c r="I1890" s="22" t="s">
        <v>3869</v>
      </c>
      <c r="J1890" s="64"/>
      <c r="K1890" s="64"/>
      <c r="L1890" s="64"/>
      <c r="M1890" s="64"/>
      <c r="N1890" s="64"/>
      <c r="O1890" s="64"/>
      <c r="P1890" s="64"/>
      <c r="Q1890" s="64"/>
      <c r="R1890" s="64"/>
      <c r="S1890" s="64"/>
      <c r="T1890" s="64"/>
      <c r="U1890" s="64"/>
      <c r="V1890" s="64"/>
      <c r="W1890" s="64"/>
      <c r="X1890" s="64"/>
      <c r="Y1890" s="64"/>
      <c r="Z1890" s="64"/>
      <c r="AA1890" s="64"/>
      <c r="AB1890" s="64"/>
      <c r="AC1890" s="64"/>
      <c r="AD1890" s="64"/>
      <c r="AE1890" s="64"/>
      <c r="AF1890" s="64"/>
      <c r="AG1890" s="64"/>
      <c r="AH1890" s="64"/>
      <c r="AI1890" s="64"/>
      <c r="AJ1890" s="64"/>
      <c r="AK1890" s="64"/>
      <c r="AL1890" s="64"/>
      <c r="AM1890" s="64"/>
      <c r="AN1890" s="64"/>
      <c r="AO1890" s="64"/>
      <c r="AP1890" s="64"/>
      <c r="AQ1890" s="64"/>
      <c r="AR1890" s="64"/>
      <c r="AS1890" s="64"/>
      <c r="AT1890" s="64"/>
      <c r="AU1890" s="64"/>
      <c r="AV1890" s="64"/>
      <c r="AW1890" s="64"/>
      <c r="AX1890" s="64"/>
      <c r="AY1890" s="64"/>
      <c r="AZ1890" s="64"/>
      <c r="BA1890" s="64"/>
      <c r="BB1890" s="64"/>
      <c r="BC1890" s="64"/>
      <c r="BD1890" s="64"/>
      <c r="BE1890" s="64"/>
      <c r="BF1890" s="64"/>
      <c r="BG1890" s="64"/>
      <c r="BH1890" s="64"/>
      <c r="BI1890" s="64"/>
      <c r="BJ1890" s="64"/>
      <c r="BK1890" s="64"/>
      <c r="BL1890" s="64"/>
      <c r="BM1890" s="64"/>
      <c r="BN1890" s="64"/>
      <c r="BO1890" s="64"/>
      <c r="BP1890" s="64"/>
      <c r="BQ1890" s="64"/>
      <c r="BR1890" s="64"/>
      <c r="BS1890" s="64"/>
      <c r="BT1890" s="64"/>
      <c r="BU1890" s="64"/>
      <c r="BV1890" s="64"/>
      <c r="BW1890" s="64"/>
      <c r="BX1890" s="64"/>
      <c r="BY1890" s="22"/>
    </row>
    <row r="1891" spans="1:77" s="27" customFormat="1">
      <c r="A1891" s="5" t="s">
        <v>590</v>
      </c>
      <c r="B1891" s="17" t="s">
        <v>3356</v>
      </c>
      <c r="C1891" s="30">
        <v>12</v>
      </c>
      <c r="D1891" s="35">
        <v>0.98</v>
      </c>
      <c r="E1891" s="34">
        <v>12.2</v>
      </c>
      <c r="F1891" s="20">
        <v>66.2</v>
      </c>
      <c r="G1891" s="20">
        <v>70.2</v>
      </c>
      <c r="H1891" s="21" t="s">
        <v>5717</v>
      </c>
      <c r="I1891" s="22" t="s">
        <v>3869</v>
      </c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22"/>
    </row>
    <row r="1892" spans="1:77" s="104" customFormat="1">
      <c r="A1892" s="5" t="s">
        <v>603</v>
      </c>
      <c r="B1892" s="17" t="s">
        <v>3357</v>
      </c>
      <c r="C1892" s="30">
        <v>12</v>
      </c>
      <c r="D1892" s="35">
        <v>1.23</v>
      </c>
      <c r="E1892" s="34">
        <v>17.5</v>
      </c>
      <c r="F1892" s="20">
        <v>75.099999999999994</v>
      </c>
      <c r="G1892" s="20">
        <v>79.7</v>
      </c>
      <c r="H1892" s="21" t="s">
        <v>5718</v>
      </c>
      <c r="I1892" s="22" t="s">
        <v>3869</v>
      </c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22"/>
    </row>
    <row r="1893" spans="1:77" s="27" customFormat="1">
      <c r="A1893" s="5" t="s">
        <v>604</v>
      </c>
      <c r="B1893" s="17" t="s">
        <v>3358</v>
      </c>
      <c r="C1893" s="30">
        <v>12</v>
      </c>
      <c r="D1893" s="35">
        <v>1.23</v>
      </c>
      <c r="E1893" s="34">
        <v>18.3</v>
      </c>
      <c r="F1893" s="20">
        <v>78.099999999999994</v>
      </c>
      <c r="G1893" s="20">
        <v>82.7</v>
      </c>
      <c r="H1893" s="21" t="s">
        <v>5719</v>
      </c>
      <c r="I1893" s="22" t="s">
        <v>3869</v>
      </c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22"/>
    </row>
    <row r="1894" spans="1:77" s="27" customFormat="1">
      <c r="A1894" s="5" t="s">
        <v>605</v>
      </c>
      <c r="B1894" s="17" t="s">
        <v>3359</v>
      </c>
      <c r="C1894" s="30">
        <v>12</v>
      </c>
      <c r="D1894" s="35">
        <v>1.23</v>
      </c>
      <c r="E1894" s="34">
        <v>19.100000000000001</v>
      </c>
      <c r="F1894" s="20">
        <v>81.099999999999994</v>
      </c>
      <c r="G1894" s="20">
        <v>85.7</v>
      </c>
      <c r="H1894" s="21" t="s">
        <v>5720</v>
      </c>
      <c r="I1894" s="22" t="s">
        <v>3869</v>
      </c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22"/>
    </row>
    <row r="1895" spans="1:77" s="27" customFormat="1">
      <c r="A1895" s="5" t="s">
        <v>606</v>
      </c>
      <c r="B1895" s="17" t="s">
        <v>3360</v>
      </c>
      <c r="C1895" s="30">
        <v>12</v>
      </c>
      <c r="D1895" s="35">
        <v>1.23</v>
      </c>
      <c r="E1895" s="34">
        <v>20.100000000000001</v>
      </c>
      <c r="F1895" s="20">
        <v>84.1</v>
      </c>
      <c r="G1895" s="20">
        <v>88.7</v>
      </c>
      <c r="H1895" s="21" t="s">
        <v>5721</v>
      </c>
      <c r="I1895" s="22" t="s">
        <v>3869</v>
      </c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s="1"/>
      <c r="AW1895" s="1"/>
      <c r="AX1895" s="1"/>
      <c r="AY1895" s="1"/>
      <c r="AZ1895" s="1"/>
      <c r="BA1895" s="1"/>
      <c r="BB1895" s="1"/>
      <c r="BC1895" s="1"/>
      <c r="BD1895" s="1"/>
      <c r="BE1895" s="1"/>
      <c r="BF1895" s="1"/>
      <c r="BG1895" s="1"/>
      <c r="BH1895" s="1"/>
      <c r="BI1895" s="1"/>
      <c r="BJ1895" s="1"/>
      <c r="BK1895" s="1"/>
      <c r="BL1895" s="1"/>
      <c r="BM1895" s="1"/>
      <c r="BN1895" s="1"/>
      <c r="BO1895" s="1"/>
      <c r="BP1895" s="1"/>
      <c r="BQ1895" s="1"/>
      <c r="BR1895" s="1"/>
      <c r="BS1895" s="1"/>
      <c r="BT1895" s="1"/>
      <c r="BU1895" s="1"/>
      <c r="BV1895" s="1"/>
      <c r="BW1895" s="1"/>
      <c r="BX1895" s="1"/>
      <c r="BY1895" s="22"/>
    </row>
    <row r="1896" spans="1:77" s="27" customFormat="1">
      <c r="A1896" s="5" t="s">
        <v>607</v>
      </c>
      <c r="B1896" s="17" t="s">
        <v>3361</v>
      </c>
      <c r="C1896" s="30">
        <v>12</v>
      </c>
      <c r="D1896" s="35">
        <v>1.23</v>
      </c>
      <c r="E1896" s="34">
        <v>20.8</v>
      </c>
      <c r="F1896" s="20">
        <v>87.1</v>
      </c>
      <c r="G1896" s="20">
        <v>91.7</v>
      </c>
      <c r="H1896" s="21" t="s">
        <v>5722</v>
      </c>
      <c r="I1896" s="22" t="s">
        <v>3869</v>
      </c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22"/>
    </row>
    <row r="1897" spans="1:77" s="27" customFormat="1">
      <c r="A1897" s="5" t="s">
        <v>602</v>
      </c>
      <c r="B1897" s="17" t="s">
        <v>3362</v>
      </c>
      <c r="C1897" s="30">
        <v>12</v>
      </c>
      <c r="D1897" s="35">
        <v>1.23</v>
      </c>
      <c r="E1897" s="34">
        <v>16.600000000000001</v>
      </c>
      <c r="F1897" s="20">
        <v>75.099999999999994</v>
      </c>
      <c r="G1897" s="20">
        <v>79.7</v>
      </c>
      <c r="H1897" s="21" t="s">
        <v>5723</v>
      </c>
      <c r="I1897" s="22" t="s">
        <v>3869</v>
      </c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</row>
    <row r="1898" spans="1:77" s="27" customFormat="1">
      <c r="A1898" s="5" t="s">
        <v>601</v>
      </c>
      <c r="B1898" s="17" t="s">
        <v>3363</v>
      </c>
      <c r="C1898" s="30">
        <v>12</v>
      </c>
      <c r="D1898" s="35">
        <v>1.23</v>
      </c>
      <c r="E1898" s="34">
        <v>15.7</v>
      </c>
      <c r="F1898" s="20">
        <v>75.099999999999994</v>
      </c>
      <c r="G1898" s="20">
        <v>79.7</v>
      </c>
      <c r="H1898" s="21" t="s">
        <v>5724</v>
      </c>
      <c r="I1898" s="22" t="s">
        <v>3869</v>
      </c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  <c r="AZ1898" s="1"/>
      <c r="BA1898" s="1"/>
      <c r="BB1898" s="1"/>
      <c r="BC1898" s="1"/>
      <c r="BD1898" s="1"/>
      <c r="BE1898" s="1"/>
      <c r="BF1898" s="1"/>
      <c r="BG1898" s="1"/>
      <c r="BH1898" s="1"/>
      <c r="BI1898" s="1"/>
      <c r="BJ1898" s="1"/>
      <c r="BK1898" s="1"/>
      <c r="BL1898" s="1"/>
      <c r="BM1898" s="1"/>
      <c r="BN1898" s="1"/>
      <c r="BO1898" s="1"/>
      <c r="BP1898" s="1"/>
      <c r="BQ1898" s="1"/>
      <c r="BR1898" s="1"/>
      <c r="BS1898" s="1"/>
      <c r="BT1898" s="1"/>
      <c r="BU1898" s="1"/>
      <c r="BV1898" s="1"/>
      <c r="BW1898" s="1"/>
      <c r="BX1898" s="1"/>
      <c r="BY1898" s="57"/>
    </row>
    <row r="1899" spans="1:77" s="27" customFormat="1">
      <c r="A1899" s="5" t="s">
        <v>600</v>
      </c>
      <c r="B1899" s="17" t="s">
        <v>3364</v>
      </c>
      <c r="C1899" s="30">
        <v>12</v>
      </c>
      <c r="D1899" s="35">
        <v>1.23</v>
      </c>
      <c r="E1899" s="34">
        <v>15</v>
      </c>
      <c r="F1899" s="20">
        <v>75.099999999999994</v>
      </c>
      <c r="G1899" s="20">
        <v>79.7</v>
      </c>
      <c r="H1899" s="21" t="s">
        <v>5725</v>
      </c>
      <c r="I1899" s="22" t="s">
        <v>3869</v>
      </c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</row>
    <row r="1900" spans="1:77" s="27" customFormat="1">
      <c r="A1900" s="5" t="s">
        <v>599</v>
      </c>
      <c r="B1900" s="17" t="s">
        <v>3365</v>
      </c>
      <c r="C1900" s="30">
        <v>12</v>
      </c>
      <c r="D1900" s="35">
        <v>1.23</v>
      </c>
      <c r="E1900" s="34">
        <v>14.1</v>
      </c>
      <c r="F1900" s="20">
        <v>75.099999999999994</v>
      </c>
      <c r="G1900" s="20">
        <v>79.7</v>
      </c>
      <c r="H1900" s="21" t="s">
        <v>5726</v>
      </c>
      <c r="I1900" s="22" t="s">
        <v>3869</v>
      </c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</row>
    <row r="1901" spans="1:77" s="27" customFormat="1">
      <c r="A1901" s="5" t="s">
        <v>612</v>
      </c>
      <c r="B1901" s="17" t="s">
        <v>3366</v>
      </c>
      <c r="C1901" s="30">
        <v>12</v>
      </c>
      <c r="D1901" s="35">
        <v>1.23</v>
      </c>
      <c r="E1901" s="34">
        <v>17.5</v>
      </c>
      <c r="F1901" s="20">
        <v>75.099999999999994</v>
      </c>
      <c r="G1901" s="20">
        <v>79.7</v>
      </c>
      <c r="H1901" s="21" t="s">
        <v>5727</v>
      </c>
      <c r="I1901" s="22" t="s">
        <v>3869</v>
      </c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  <c r="AZ1901" s="1"/>
      <c r="BA1901" s="1"/>
      <c r="BB1901" s="1"/>
      <c r="BC1901" s="1"/>
      <c r="BD1901" s="1"/>
      <c r="BE1901" s="1"/>
      <c r="BF1901" s="1"/>
      <c r="BG1901" s="1"/>
      <c r="BH1901" s="1"/>
      <c r="BI1901" s="1"/>
      <c r="BJ1901" s="1"/>
      <c r="BK1901" s="1"/>
      <c r="BL1901" s="1"/>
      <c r="BM1901" s="1"/>
      <c r="BN1901" s="1"/>
      <c r="BO1901" s="1"/>
      <c r="BP1901" s="1"/>
      <c r="BQ1901" s="1"/>
      <c r="BR1901" s="1"/>
      <c r="BS1901" s="1"/>
      <c r="BT1901" s="1"/>
      <c r="BU1901" s="1"/>
      <c r="BV1901" s="1"/>
      <c r="BW1901" s="1"/>
      <c r="BX1901" s="1"/>
      <c r="BY1901" s="22"/>
    </row>
    <row r="1902" spans="1:77" s="27" customFormat="1">
      <c r="A1902" s="5" t="s">
        <v>613</v>
      </c>
      <c r="B1902" s="17" t="s">
        <v>3367</v>
      </c>
      <c r="C1902" s="30">
        <v>12</v>
      </c>
      <c r="D1902" s="35">
        <v>1.23</v>
      </c>
      <c r="E1902" s="34">
        <v>18.3</v>
      </c>
      <c r="F1902" s="20">
        <v>78.099999999999994</v>
      </c>
      <c r="G1902" s="20">
        <v>82.7</v>
      </c>
      <c r="H1902" s="21" t="s">
        <v>5728</v>
      </c>
      <c r="I1902" s="22" t="s">
        <v>3869</v>
      </c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</row>
    <row r="1903" spans="1:77" s="27" customFormat="1">
      <c r="A1903" s="5" t="s">
        <v>614</v>
      </c>
      <c r="B1903" s="17" t="s">
        <v>3368</v>
      </c>
      <c r="C1903" s="30">
        <v>12</v>
      </c>
      <c r="D1903" s="35">
        <v>1.23</v>
      </c>
      <c r="E1903" s="34">
        <v>19.100000000000001</v>
      </c>
      <c r="F1903" s="20">
        <v>81.099999999999994</v>
      </c>
      <c r="G1903" s="20">
        <v>85.7</v>
      </c>
      <c r="H1903" s="21" t="s">
        <v>5729</v>
      </c>
      <c r="I1903" s="22" t="s">
        <v>3869</v>
      </c>
      <c r="J1903" s="22"/>
      <c r="K1903" s="22"/>
      <c r="L1903" s="22"/>
      <c r="M1903" s="22"/>
      <c r="N1903" s="22"/>
      <c r="O1903" s="22"/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  <c r="AI1903" s="22"/>
      <c r="AJ1903" s="22"/>
      <c r="AK1903" s="22"/>
      <c r="AL1903" s="22"/>
      <c r="AM1903" s="22"/>
      <c r="AN1903" s="22"/>
      <c r="AO1903" s="22"/>
      <c r="AP1903" s="22"/>
      <c r="AQ1903" s="22"/>
      <c r="AR1903" s="22"/>
      <c r="AS1903" s="22"/>
      <c r="AT1903" s="22"/>
      <c r="AU1903" s="22"/>
      <c r="AV1903" s="22"/>
      <c r="AW1903" s="22"/>
      <c r="AX1903" s="22"/>
      <c r="AY1903" s="22"/>
      <c r="AZ1903" s="22"/>
      <c r="BA1903" s="22"/>
      <c r="BB1903" s="22"/>
      <c r="BC1903" s="22"/>
      <c r="BD1903" s="22"/>
      <c r="BE1903" s="22"/>
      <c r="BF1903" s="22"/>
      <c r="BG1903" s="22"/>
      <c r="BH1903" s="22"/>
      <c r="BI1903" s="22"/>
      <c r="BJ1903" s="22"/>
      <c r="BK1903" s="22"/>
      <c r="BL1903" s="22"/>
      <c r="BM1903" s="22"/>
      <c r="BN1903" s="22"/>
      <c r="BO1903" s="22"/>
      <c r="BP1903" s="22"/>
      <c r="BQ1903" s="22"/>
      <c r="BR1903" s="22"/>
      <c r="BS1903" s="22"/>
      <c r="BT1903" s="22"/>
      <c r="BU1903" s="22"/>
      <c r="BV1903" s="22"/>
      <c r="BW1903" s="22"/>
      <c r="BX1903" s="22"/>
      <c r="BY1903" s="1"/>
    </row>
    <row r="1904" spans="1:77" s="27" customFormat="1">
      <c r="A1904" s="5" t="s">
        <v>615</v>
      </c>
      <c r="B1904" s="17" t="s">
        <v>3369</v>
      </c>
      <c r="C1904" s="30">
        <v>12</v>
      </c>
      <c r="D1904" s="35">
        <v>1.23</v>
      </c>
      <c r="E1904" s="34">
        <v>20.100000000000001</v>
      </c>
      <c r="F1904" s="20">
        <v>84.1</v>
      </c>
      <c r="G1904" s="20">
        <v>88.7</v>
      </c>
      <c r="H1904" s="21" t="s">
        <v>5730</v>
      </c>
      <c r="I1904" s="22" t="s">
        <v>3869</v>
      </c>
      <c r="J1904" s="22"/>
      <c r="K1904" s="22"/>
      <c r="L1904" s="22"/>
      <c r="M1904" s="22"/>
      <c r="N1904" s="22"/>
      <c r="O1904" s="22"/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  <c r="AI1904" s="22"/>
      <c r="AJ1904" s="22"/>
      <c r="AK1904" s="22"/>
      <c r="AL1904" s="22"/>
      <c r="AM1904" s="22"/>
      <c r="AN1904" s="22"/>
      <c r="AO1904" s="22"/>
      <c r="AP1904" s="22"/>
      <c r="AQ1904" s="22"/>
      <c r="AR1904" s="22"/>
      <c r="AS1904" s="22"/>
      <c r="AT1904" s="22"/>
      <c r="AU1904" s="22"/>
      <c r="AV1904" s="22"/>
      <c r="AW1904" s="22"/>
      <c r="AX1904" s="22"/>
      <c r="AY1904" s="22"/>
      <c r="AZ1904" s="22"/>
      <c r="BA1904" s="22"/>
      <c r="BB1904" s="22"/>
      <c r="BC1904" s="22"/>
      <c r="BD1904" s="22"/>
      <c r="BE1904" s="22"/>
      <c r="BF1904" s="22"/>
      <c r="BG1904" s="22"/>
      <c r="BH1904" s="22"/>
      <c r="BI1904" s="22"/>
      <c r="BJ1904" s="22"/>
      <c r="BK1904" s="22"/>
      <c r="BL1904" s="22"/>
      <c r="BM1904" s="22"/>
      <c r="BN1904" s="22"/>
      <c r="BO1904" s="22"/>
      <c r="BP1904" s="22"/>
      <c r="BQ1904" s="22"/>
      <c r="BR1904" s="22"/>
      <c r="BS1904" s="22"/>
      <c r="BT1904" s="22"/>
      <c r="BU1904" s="22"/>
      <c r="BV1904" s="22"/>
      <c r="BW1904" s="22"/>
      <c r="BX1904" s="22"/>
      <c r="BY1904" s="22"/>
    </row>
    <row r="1905" spans="1:77" s="27" customFormat="1">
      <c r="A1905" s="5" t="s">
        <v>616</v>
      </c>
      <c r="B1905" s="17" t="s">
        <v>3370</v>
      </c>
      <c r="C1905" s="30">
        <v>12</v>
      </c>
      <c r="D1905" s="35">
        <v>1.23</v>
      </c>
      <c r="E1905" s="34">
        <v>20.8</v>
      </c>
      <c r="F1905" s="20">
        <v>87.1</v>
      </c>
      <c r="G1905" s="20">
        <v>91.7</v>
      </c>
      <c r="H1905" s="21" t="s">
        <v>5731</v>
      </c>
      <c r="I1905" s="22" t="s">
        <v>3869</v>
      </c>
      <c r="J1905" s="22"/>
      <c r="K1905" s="22"/>
      <c r="L1905" s="22"/>
      <c r="M1905" s="22"/>
      <c r="N1905" s="22"/>
      <c r="O1905" s="22"/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  <c r="AI1905" s="22"/>
      <c r="AJ1905" s="22"/>
      <c r="AK1905" s="22"/>
      <c r="AL1905" s="22"/>
      <c r="AM1905" s="22"/>
      <c r="AN1905" s="22"/>
      <c r="AO1905" s="22"/>
      <c r="AP1905" s="22"/>
      <c r="AQ1905" s="22"/>
      <c r="AR1905" s="22"/>
      <c r="AS1905" s="22"/>
      <c r="AT1905" s="22"/>
      <c r="AU1905" s="22"/>
      <c r="AV1905" s="22"/>
      <c r="AW1905" s="22"/>
      <c r="AX1905" s="22"/>
      <c r="AY1905" s="22"/>
      <c r="AZ1905" s="22"/>
      <c r="BA1905" s="22"/>
      <c r="BB1905" s="22"/>
      <c r="BC1905" s="22"/>
      <c r="BD1905" s="22"/>
      <c r="BE1905" s="22"/>
      <c r="BF1905" s="22"/>
      <c r="BG1905" s="22"/>
      <c r="BH1905" s="22"/>
      <c r="BI1905" s="22"/>
      <c r="BJ1905" s="22"/>
      <c r="BK1905" s="22"/>
      <c r="BL1905" s="22"/>
      <c r="BM1905" s="22"/>
      <c r="BN1905" s="22"/>
      <c r="BO1905" s="22"/>
      <c r="BP1905" s="22"/>
      <c r="BQ1905" s="22"/>
      <c r="BR1905" s="22"/>
      <c r="BS1905" s="22"/>
      <c r="BT1905" s="22"/>
      <c r="BU1905" s="22"/>
      <c r="BV1905" s="22"/>
      <c r="BW1905" s="22"/>
      <c r="BX1905" s="22"/>
      <c r="BY1905" s="57"/>
    </row>
    <row r="1906" spans="1:77" s="27" customFormat="1">
      <c r="A1906" s="5" t="s">
        <v>611</v>
      </c>
      <c r="B1906" s="17" t="s">
        <v>3371</v>
      </c>
      <c r="C1906" s="30">
        <v>12</v>
      </c>
      <c r="D1906" s="35">
        <v>1.23</v>
      </c>
      <c r="E1906" s="34">
        <v>16.600000000000001</v>
      </c>
      <c r="F1906" s="20">
        <v>75.099999999999994</v>
      </c>
      <c r="G1906" s="20">
        <v>79.7</v>
      </c>
      <c r="H1906" s="21" t="s">
        <v>5732</v>
      </c>
      <c r="I1906" s="22" t="s">
        <v>3869</v>
      </c>
      <c r="J1906" s="22"/>
      <c r="K1906" s="22"/>
      <c r="L1906" s="22"/>
      <c r="M1906" s="22"/>
      <c r="N1906" s="22"/>
      <c r="O1906" s="22"/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  <c r="AI1906" s="22"/>
      <c r="AJ1906" s="22"/>
      <c r="AK1906" s="22"/>
      <c r="AL1906" s="22"/>
      <c r="AM1906" s="22"/>
      <c r="AN1906" s="22"/>
      <c r="AO1906" s="22"/>
      <c r="AP1906" s="22"/>
      <c r="AQ1906" s="22"/>
      <c r="AR1906" s="22"/>
      <c r="AS1906" s="22"/>
      <c r="AT1906" s="22"/>
      <c r="AU1906" s="22"/>
      <c r="AV1906" s="22"/>
      <c r="AW1906" s="22"/>
      <c r="AX1906" s="22"/>
      <c r="AY1906" s="22"/>
      <c r="AZ1906" s="22"/>
      <c r="BA1906" s="22"/>
      <c r="BB1906" s="22"/>
      <c r="BC1906" s="22"/>
      <c r="BD1906" s="22"/>
      <c r="BE1906" s="22"/>
      <c r="BF1906" s="22"/>
      <c r="BG1906" s="22"/>
      <c r="BH1906" s="22"/>
      <c r="BI1906" s="22"/>
      <c r="BJ1906" s="22"/>
      <c r="BK1906" s="22"/>
      <c r="BL1906" s="22"/>
      <c r="BM1906" s="22"/>
      <c r="BN1906" s="22"/>
      <c r="BO1906" s="22"/>
      <c r="BP1906" s="22"/>
      <c r="BQ1906" s="22"/>
      <c r="BR1906" s="22"/>
      <c r="BS1906" s="22"/>
      <c r="BT1906" s="22"/>
      <c r="BU1906" s="22"/>
      <c r="BV1906" s="22"/>
      <c r="BW1906" s="22"/>
      <c r="BX1906" s="22"/>
      <c r="BY1906" s="1"/>
    </row>
    <row r="1907" spans="1:77" s="27" customFormat="1">
      <c r="A1907" s="5" t="s">
        <v>610</v>
      </c>
      <c r="B1907" s="17" t="s">
        <v>3372</v>
      </c>
      <c r="C1907" s="30">
        <v>12</v>
      </c>
      <c r="D1907" s="35">
        <v>1.23</v>
      </c>
      <c r="E1907" s="34">
        <v>15.7</v>
      </c>
      <c r="F1907" s="20">
        <v>75.099999999999994</v>
      </c>
      <c r="G1907" s="20">
        <v>79.7</v>
      </c>
      <c r="H1907" s="21" t="s">
        <v>5733</v>
      </c>
      <c r="I1907" s="22" t="s">
        <v>3869</v>
      </c>
      <c r="J1907" s="22"/>
      <c r="K1907" s="22"/>
      <c r="L1907" s="22"/>
      <c r="M1907" s="22"/>
      <c r="N1907" s="22"/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  <c r="AI1907" s="22"/>
      <c r="AJ1907" s="22"/>
      <c r="AK1907" s="22"/>
      <c r="AL1907" s="22"/>
      <c r="AM1907" s="22"/>
      <c r="AN1907" s="22"/>
      <c r="AO1907" s="22"/>
      <c r="AP1907" s="22"/>
      <c r="AQ1907" s="22"/>
      <c r="AR1907" s="22"/>
      <c r="AS1907" s="22"/>
      <c r="AT1907" s="22"/>
      <c r="AU1907" s="22"/>
      <c r="AV1907" s="22"/>
      <c r="AW1907" s="22"/>
      <c r="AX1907" s="22"/>
      <c r="AY1907" s="22"/>
      <c r="AZ1907" s="22"/>
      <c r="BA1907" s="22"/>
      <c r="BB1907" s="22"/>
      <c r="BC1907" s="22"/>
      <c r="BD1907" s="22"/>
      <c r="BE1907" s="22"/>
      <c r="BF1907" s="22"/>
      <c r="BG1907" s="22"/>
      <c r="BH1907" s="22"/>
      <c r="BI1907" s="22"/>
      <c r="BJ1907" s="22"/>
      <c r="BK1907" s="22"/>
      <c r="BL1907" s="22"/>
      <c r="BM1907" s="22"/>
      <c r="BN1907" s="22"/>
      <c r="BO1907" s="22"/>
      <c r="BP1907" s="22"/>
      <c r="BQ1907" s="22"/>
      <c r="BR1907" s="22"/>
      <c r="BS1907" s="22"/>
      <c r="BT1907" s="22"/>
      <c r="BU1907" s="22"/>
      <c r="BV1907" s="22"/>
      <c r="BW1907" s="22"/>
      <c r="BX1907" s="22"/>
      <c r="BY1907" s="1"/>
    </row>
    <row r="1908" spans="1:77" s="27" customFormat="1">
      <c r="A1908" s="5" t="s">
        <v>609</v>
      </c>
      <c r="B1908" s="17" t="s">
        <v>3373</v>
      </c>
      <c r="C1908" s="30">
        <v>12</v>
      </c>
      <c r="D1908" s="35">
        <v>1.23</v>
      </c>
      <c r="E1908" s="34">
        <v>15</v>
      </c>
      <c r="F1908" s="20">
        <v>75.099999999999994</v>
      </c>
      <c r="G1908" s="20">
        <v>79.7</v>
      </c>
      <c r="H1908" s="21" t="s">
        <v>5734</v>
      </c>
      <c r="I1908" s="22" t="s">
        <v>3869</v>
      </c>
      <c r="J1908" s="22"/>
      <c r="K1908" s="22"/>
      <c r="L1908" s="22"/>
      <c r="M1908" s="22"/>
      <c r="N1908" s="22"/>
      <c r="O1908" s="22"/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  <c r="AI1908" s="22"/>
      <c r="AJ1908" s="22"/>
      <c r="AK1908" s="22"/>
      <c r="AL1908" s="22"/>
      <c r="AM1908" s="22"/>
      <c r="AN1908" s="22"/>
      <c r="AO1908" s="22"/>
      <c r="AP1908" s="22"/>
      <c r="AQ1908" s="22"/>
      <c r="AR1908" s="22"/>
      <c r="AS1908" s="22"/>
      <c r="AT1908" s="22"/>
      <c r="AU1908" s="22"/>
      <c r="AV1908" s="22"/>
      <c r="AW1908" s="22"/>
      <c r="AX1908" s="22"/>
      <c r="AY1908" s="22"/>
      <c r="AZ1908" s="22"/>
      <c r="BA1908" s="22"/>
      <c r="BB1908" s="22"/>
      <c r="BC1908" s="22"/>
      <c r="BD1908" s="22"/>
      <c r="BE1908" s="22"/>
      <c r="BF1908" s="22"/>
      <c r="BG1908" s="22"/>
      <c r="BH1908" s="22"/>
      <c r="BI1908" s="22"/>
      <c r="BJ1908" s="22"/>
      <c r="BK1908" s="22"/>
      <c r="BL1908" s="22"/>
      <c r="BM1908" s="22"/>
      <c r="BN1908" s="22"/>
      <c r="BO1908" s="22"/>
      <c r="BP1908" s="22"/>
      <c r="BQ1908" s="22"/>
      <c r="BR1908" s="22"/>
      <c r="BS1908" s="22"/>
      <c r="BT1908" s="22"/>
      <c r="BU1908" s="22"/>
      <c r="BV1908" s="22"/>
      <c r="BW1908" s="22"/>
      <c r="BX1908" s="22"/>
      <c r="BY1908" s="57"/>
    </row>
    <row r="1909" spans="1:77" s="27" customFormat="1">
      <c r="A1909" s="5" t="s">
        <v>608</v>
      </c>
      <c r="B1909" s="17" t="s">
        <v>3374</v>
      </c>
      <c r="C1909" s="30">
        <v>12</v>
      </c>
      <c r="D1909" s="35">
        <v>1.23</v>
      </c>
      <c r="E1909" s="34">
        <v>14.1</v>
      </c>
      <c r="F1909" s="20">
        <v>75.099999999999994</v>
      </c>
      <c r="G1909" s="20">
        <v>79.7</v>
      </c>
      <c r="H1909" s="21" t="s">
        <v>5735</v>
      </c>
      <c r="I1909" s="22" t="s">
        <v>3869</v>
      </c>
      <c r="J1909" s="64"/>
      <c r="K1909" s="64"/>
      <c r="L1909" s="64"/>
      <c r="M1909" s="64"/>
      <c r="N1909" s="64"/>
      <c r="O1909" s="64"/>
      <c r="P1909" s="64"/>
      <c r="Q1909" s="64"/>
      <c r="R1909" s="64"/>
      <c r="S1909" s="64"/>
      <c r="T1909" s="64"/>
      <c r="U1909" s="64"/>
      <c r="V1909" s="64"/>
      <c r="W1909" s="64"/>
      <c r="X1909" s="64"/>
      <c r="Y1909" s="64"/>
      <c r="Z1909" s="64"/>
      <c r="AA1909" s="64"/>
      <c r="AB1909" s="64"/>
      <c r="AC1909" s="64"/>
      <c r="AD1909" s="64"/>
      <c r="AE1909" s="64"/>
      <c r="AF1909" s="64"/>
      <c r="AG1909" s="64"/>
      <c r="AH1909" s="64"/>
      <c r="AI1909" s="64"/>
      <c r="AJ1909" s="64"/>
      <c r="AK1909" s="64"/>
      <c r="AL1909" s="64"/>
      <c r="AM1909" s="64"/>
      <c r="AN1909" s="64"/>
      <c r="AO1909" s="64"/>
      <c r="AP1909" s="64"/>
      <c r="AQ1909" s="64"/>
      <c r="AR1909" s="64"/>
      <c r="AS1909" s="64"/>
      <c r="AT1909" s="64"/>
      <c r="AU1909" s="64"/>
      <c r="AV1909" s="64"/>
      <c r="AW1909" s="64"/>
      <c r="AX1909" s="64"/>
      <c r="AY1909" s="64"/>
      <c r="AZ1909" s="64"/>
      <c r="BA1909" s="64"/>
      <c r="BB1909" s="64"/>
      <c r="BC1909" s="64"/>
      <c r="BD1909" s="64"/>
      <c r="BE1909" s="64"/>
      <c r="BF1909" s="64"/>
      <c r="BG1909" s="64"/>
      <c r="BH1909" s="64"/>
      <c r="BI1909" s="64"/>
      <c r="BJ1909" s="64"/>
      <c r="BK1909" s="64"/>
      <c r="BL1909" s="64"/>
      <c r="BM1909" s="64"/>
      <c r="BN1909" s="64"/>
      <c r="BO1909" s="64"/>
      <c r="BP1909" s="64"/>
      <c r="BQ1909" s="64"/>
      <c r="BR1909" s="64"/>
      <c r="BS1909" s="64"/>
      <c r="BT1909" s="64"/>
      <c r="BU1909" s="64"/>
      <c r="BV1909" s="64"/>
      <c r="BW1909" s="64"/>
      <c r="BX1909" s="64"/>
      <c r="BY1909" s="1"/>
    </row>
    <row r="1910" spans="1:77" s="27" customFormat="1">
      <c r="A1910" s="5" t="s">
        <v>621</v>
      </c>
      <c r="B1910" s="17" t="s">
        <v>3333</v>
      </c>
      <c r="C1910" s="30">
        <v>12</v>
      </c>
      <c r="D1910" s="35">
        <v>1.23</v>
      </c>
      <c r="E1910" s="34">
        <v>15.7</v>
      </c>
      <c r="F1910" s="20">
        <v>73.599999999999994</v>
      </c>
      <c r="G1910" s="20">
        <v>78.099999999999994</v>
      </c>
      <c r="H1910" s="21" t="s">
        <v>5736</v>
      </c>
      <c r="I1910" s="22" t="s">
        <v>3869</v>
      </c>
      <c r="J1910" s="22"/>
      <c r="K1910" s="22"/>
      <c r="L1910" s="22"/>
      <c r="M1910" s="22"/>
      <c r="N1910" s="22"/>
      <c r="O1910" s="22"/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  <c r="AK1910" s="22"/>
      <c r="AL1910" s="22"/>
      <c r="AM1910" s="22"/>
      <c r="AN1910" s="22"/>
      <c r="AO1910" s="22"/>
      <c r="AP1910" s="22"/>
      <c r="AQ1910" s="22"/>
      <c r="AR1910" s="22"/>
      <c r="AS1910" s="22"/>
      <c r="AT1910" s="22"/>
      <c r="AU1910" s="22"/>
      <c r="AV1910" s="22"/>
      <c r="AW1910" s="22"/>
      <c r="AX1910" s="22"/>
      <c r="AY1910" s="22"/>
      <c r="AZ1910" s="22"/>
      <c r="BA1910" s="22"/>
      <c r="BB1910" s="22"/>
      <c r="BC1910" s="22"/>
      <c r="BD1910" s="22"/>
      <c r="BE1910" s="22"/>
      <c r="BF1910" s="22"/>
      <c r="BG1910" s="22"/>
      <c r="BH1910" s="22"/>
      <c r="BI1910" s="22"/>
      <c r="BJ1910" s="22"/>
      <c r="BK1910" s="22"/>
      <c r="BL1910" s="22"/>
      <c r="BM1910" s="22"/>
      <c r="BN1910" s="22"/>
      <c r="BO1910" s="22"/>
      <c r="BP1910" s="22"/>
      <c r="BQ1910" s="22"/>
      <c r="BR1910" s="22"/>
      <c r="BS1910" s="22"/>
      <c r="BT1910" s="22"/>
      <c r="BU1910" s="22"/>
      <c r="BV1910" s="22"/>
      <c r="BW1910" s="22"/>
      <c r="BX1910" s="22"/>
      <c r="BY1910" s="1"/>
    </row>
    <row r="1911" spans="1:77" s="27" customFormat="1">
      <c r="A1911" s="5" t="s">
        <v>622</v>
      </c>
      <c r="B1911" s="17" t="s">
        <v>3334</v>
      </c>
      <c r="C1911" s="30">
        <v>12</v>
      </c>
      <c r="D1911" s="35">
        <v>1.23</v>
      </c>
      <c r="E1911" s="34">
        <v>16.600000000000001</v>
      </c>
      <c r="F1911" s="20">
        <v>76.599999999999994</v>
      </c>
      <c r="G1911" s="20">
        <v>81.099999999999994</v>
      </c>
      <c r="H1911" s="21" t="s">
        <v>5737</v>
      </c>
      <c r="I1911" s="22" t="s">
        <v>3869</v>
      </c>
      <c r="J1911" s="22"/>
      <c r="K1911" s="22"/>
      <c r="L1911" s="22"/>
      <c r="M1911" s="22"/>
      <c r="N1911" s="22"/>
      <c r="O1911" s="22"/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  <c r="AG1911" s="22"/>
      <c r="AH1911" s="22"/>
      <c r="AI1911" s="22"/>
      <c r="AJ1911" s="22"/>
      <c r="AK1911" s="22"/>
      <c r="AL1911" s="22"/>
      <c r="AM1911" s="22"/>
      <c r="AN1911" s="22"/>
      <c r="AO1911" s="22"/>
      <c r="AP1911" s="22"/>
      <c r="AQ1911" s="22"/>
      <c r="AR1911" s="22"/>
      <c r="AS1911" s="22"/>
      <c r="AT1911" s="22"/>
      <c r="AU1911" s="22"/>
      <c r="AV1911" s="22"/>
      <c r="AW1911" s="22"/>
      <c r="AX1911" s="22"/>
      <c r="AY1911" s="22"/>
      <c r="AZ1911" s="22"/>
      <c r="BA1911" s="22"/>
      <c r="BB1911" s="22"/>
      <c r="BC1911" s="22"/>
      <c r="BD1911" s="22"/>
      <c r="BE1911" s="22"/>
      <c r="BF1911" s="22"/>
      <c r="BG1911" s="22"/>
      <c r="BH1911" s="22"/>
      <c r="BI1911" s="22"/>
      <c r="BJ1911" s="22"/>
      <c r="BK1911" s="22"/>
      <c r="BL1911" s="22"/>
      <c r="BM1911" s="22"/>
      <c r="BN1911" s="22"/>
      <c r="BO1911" s="22"/>
      <c r="BP1911" s="22"/>
      <c r="BQ1911" s="22"/>
      <c r="BR1911" s="22"/>
      <c r="BS1911" s="22"/>
      <c r="BT1911" s="22"/>
      <c r="BU1911" s="22"/>
      <c r="BV1911" s="22"/>
      <c r="BW1911" s="22"/>
      <c r="BX1911" s="22"/>
      <c r="BY1911" s="1"/>
    </row>
    <row r="1912" spans="1:77" s="27" customFormat="1">
      <c r="A1912" s="5" t="s">
        <v>623</v>
      </c>
      <c r="B1912" s="17" t="s">
        <v>3335</v>
      </c>
      <c r="C1912" s="30">
        <v>12</v>
      </c>
      <c r="D1912" s="35">
        <v>1.23</v>
      </c>
      <c r="E1912" s="34">
        <v>17.2</v>
      </c>
      <c r="F1912" s="20">
        <v>79.599999999999994</v>
      </c>
      <c r="G1912" s="20">
        <v>84.1</v>
      </c>
      <c r="H1912" s="21" t="s">
        <v>5738</v>
      </c>
      <c r="I1912" s="22" t="s">
        <v>3869</v>
      </c>
      <c r="J1912" s="22"/>
      <c r="K1912" s="22"/>
      <c r="L1912" s="22"/>
      <c r="M1912" s="22"/>
      <c r="N1912" s="22"/>
      <c r="O1912" s="22"/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  <c r="AI1912" s="22"/>
      <c r="AJ1912" s="22"/>
      <c r="AK1912" s="22"/>
      <c r="AL1912" s="22"/>
      <c r="AM1912" s="22"/>
      <c r="AN1912" s="22"/>
      <c r="AO1912" s="22"/>
      <c r="AP1912" s="22"/>
      <c r="AQ1912" s="22"/>
      <c r="AR1912" s="22"/>
      <c r="AS1912" s="22"/>
      <c r="AT1912" s="22"/>
      <c r="AU1912" s="22"/>
      <c r="AV1912" s="22"/>
      <c r="AW1912" s="22"/>
      <c r="AX1912" s="22"/>
      <c r="AY1912" s="22"/>
      <c r="AZ1912" s="22"/>
      <c r="BA1912" s="22"/>
      <c r="BB1912" s="22"/>
      <c r="BC1912" s="22"/>
      <c r="BD1912" s="22"/>
      <c r="BE1912" s="22"/>
      <c r="BF1912" s="22"/>
      <c r="BG1912" s="22"/>
      <c r="BH1912" s="22"/>
      <c r="BI1912" s="22"/>
      <c r="BJ1912" s="22"/>
      <c r="BK1912" s="22"/>
      <c r="BL1912" s="22"/>
      <c r="BM1912" s="22"/>
      <c r="BN1912" s="22"/>
      <c r="BO1912" s="22"/>
      <c r="BP1912" s="22"/>
      <c r="BQ1912" s="22"/>
      <c r="BR1912" s="22"/>
      <c r="BS1912" s="22"/>
      <c r="BT1912" s="22"/>
      <c r="BU1912" s="22"/>
      <c r="BV1912" s="22"/>
      <c r="BW1912" s="22"/>
      <c r="BX1912" s="22"/>
      <c r="BY1912" s="1"/>
    </row>
    <row r="1913" spans="1:77" s="27" customFormat="1">
      <c r="A1913" s="5" t="s">
        <v>624</v>
      </c>
      <c r="B1913" s="17" t="s">
        <v>3336</v>
      </c>
      <c r="C1913" s="30">
        <v>12</v>
      </c>
      <c r="D1913" s="35">
        <v>1.23</v>
      </c>
      <c r="E1913" s="34">
        <v>18.100000000000001</v>
      </c>
      <c r="F1913" s="20">
        <v>82.6</v>
      </c>
      <c r="G1913" s="20">
        <v>87.1</v>
      </c>
      <c r="H1913" s="21" t="s">
        <v>5739</v>
      </c>
      <c r="I1913" s="22" t="s">
        <v>3869</v>
      </c>
      <c r="J1913" s="22"/>
      <c r="K1913" s="22"/>
      <c r="L1913" s="22"/>
      <c r="M1913" s="22"/>
      <c r="N1913" s="22"/>
      <c r="O1913" s="22"/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  <c r="AI1913" s="22"/>
      <c r="AJ1913" s="22"/>
      <c r="AK1913" s="22"/>
      <c r="AL1913" s="22"/>
      <c r="AM1913" s="22"/>
      <c r="AN1913" s="22"/>
      <c r="AO1913" s="22"/>
      <c r="AP1913" s="22"/>
      <c r="AQ1913" s="22"/>
      <c r="AR1913" s="22"/>
      <c r="AS1913" s="22"/>
      <c r="AT1913" s="22"/>
      <c r="AU1913" s="22"/>
      <c r="AV1913" s="22"/>
      <c r="AW1913" s="22"/>
      <c r="AX1913" s="22"/>
      <c r="AY1913" s="22"/>
      <c r="AZ1913" s="22"/>
      <c r="BA1913" s="22"/>
      <c r="BB1913" s="22"/>
      <c r="BC1913" s="22"/>
      <c r="BD1913" s="22"/>
      <c r="BE1913" s="22"/>
      <c r="BF1913" s="22"/>
      <c r="BG1913" s="22"/>
      <c r="BH1913" s="22"/>
      <c r="BI1913" s="22"/>
      <c r="BJ1913" s="22"/>
      <c r="BK1913" s="22"/>
      <c r="BL1913" s="22"/>
      <c r="BM1913" s="22"/>
      <c r="BN1913" s="22"/>
      <c r="BO1913" s="22"/>
      <c r="BP1913" s="22"/>
      <c r="BQ1913" s="22"/>
      <c r="BR1913" s="22"/>
      <c r="BS1913" s="22"/>
      <c r="BT1913" s="22"/>
      <c r="BU1913" s="22"/>
      <c r="BV1913" s="22"/>
      <c r="BW1913" s="22"/>
      <c r="BX1913" s="22"/>
      <c r="BY1913" s="1"/>
    </row>
    <row r="1914" spans="1:77" s="27" customFormat="1">
      <c r="A1914" s="5" t="s">
        <v>625</v>
      </c>
      <c r="B1914" s="17" t="s">
        <v>3337</v>
      </c>
      <c r="C1914" s="30">
        <v>12</v>
      </c>
      <c r="D1914" s="35">
        <v>1.23</v>
      </c>
      <c r="E1914" s="34">
        <v>18.8</v>
      </c>
      <c r="F1914" s="20">
        <v>85.6</v>
      </c>
      <c r="G1914" s="20">
        <v>90.1</v>
      </c>
      <c r="H1914" s="21" t="s">
        <v>5740</v>
      </c>
      <c r="I1914" s="22" t="s">
        <v>3869</v>
      </c>
      <c r="J1914" s="22"/>
      <c r="K1914" s="22"/>
      <c r="L1914" s="22"/>
      <c r="M1914" s="22"/>
      <c r="N1914" s="22"/>
      <c r="O1914" s="22"/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  <c r="AI1914" s="22"/>
      <c r="AJ1914" s="22"/>
      <c r="AK1914" s="22"/>
      <c r="AL1914" s="22"/>
      <c r="AM1914" s="22"/>
      <c r="AN1914" s="22"/>
      <c r="AO1914" s="22"/>
      <c r="AP1914" s="22"/>
      <c r="AQ1914" s="22"/>
      <c r="AR1914" s="22"/>
      <c r="AS1914" s="22"/>
      <c r="AT1914" s="22"/>
      <c r="AU1914" s="22"/>
      <c r="AV1914" s="22"/>
      <c r="AW1914" s="22"/>
      <c r="AX1914" s="22"/>
      <c r="AY1914" s="22"/>
      <c r="AZ1914" s="22"/>
      <c r="BA1914" s="22"/>
      <c r="BB1914" s="22"/>
      <c r="BC1914" s="22"/>
      <c r="BD1914" s="22"/>
      <c r="BE1914" s="22"/>
      <c r="BF1914" s="22"/>
      <c r="BG1914" s="22"/>
      <c r="BH1914" s="22"/>
      <c r="BI1914" s="22"/>
      <c r="BJ1914" s="22"/>
      <c r="BK1914" s="22"/>
      <c r="BL1914" s="22"/>
      <c r="BM1914" s="22"/>
      <c r="BN1914" s="22"/>
      <c r="BO1914" s="22"/>
      <c r="BP1914" s="22"/>
      <c r="BQ1914" s="22"/>
      <c r="BR1914" s="22"/>
      <c r="BS1914" s="22"/>
      <c r="BT1914" s="22"/>
      <c r="BU1914" s="22"/>
      <c r="BV1914" s="22"/>
      <c r="BW1914" s="22"/>
      <c r="BX1914" s="22"/>
      <c r="BY1914" s="1"/>
    </row>
    <row r="1915" spans="1:77" s="27" customFormat="1">
      <c r="A1915" s="5" t="s">
        <v>620</v>
      </c>
      <c r="B1915" s="17" t="s">
        <v>3341</v>
      </c>
      <c r="C1915" s="30">
        <v>12</v>
      </c>
      <c r="D1915" s="35">
        <v>1.23</v>
      </c>
      <c r="E1915" s="34">
        <v>15</v>
      </c>
      <c r="F1915" s="20">
        <v>73.599999999999994</v>
      </c>
      <c r="G1915" s="20">
        <v>78.099999999999994</v>
      </c>
      <c r="H1915" s="21" t="s">
        <v>5741</v>
      </c>
      <c r="I1915" s="22" t="s">
        <v>3869</v>
      </c>
      <c r="J1915" s="22"/>
      <c r="K1915" s="22"/>
      <c r="L1915" s="22"/>
      <c r="M1915" s="22"/>
      <c r="N1915" s="22"/>
      <c r="O1915" s="22"/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  <c r="AK1915" s="22"/>
      <c r="AL1915" s="22"/>
      <c r="AM1915" s="22"/>
      <c r="AN1915" s="22"/>
      <c r="AO1915" s="22"/>
      <c r="AP1915" s="22"/>
      <c r="AQ1915" s="22"/>
      <c r="AR1915" s="22"/>
      <c r="AS1915" s="22"/>
      <c r="AT1915" s="22"/>
      <c r="AU1915" s="22"/>
      <c r="AV1915" s="22"/>
      <c r="AW1915" s="22"/>
      <c r="AX1915" s="22"/>
      <c r="AY1915" s="22"/>
      <c r="AZ1915" s="22"/>
      <c r="BA1915" s="22"/>
      <c r="BB1915" s="22"/>
      <c r="BC1915" s="22"/>
      <c r="BD1915" s="22"/>
      <c r="BE1915" s="22"/>
      <c r="BF1915" s="22"/>
      <c r="BG1915" s="22"/>
      <c r="BH1915" s="22"/>
      <c r="BI1915" s="22"/>
      <c r="BJ1915" s="22"/>
      <c r="BK1915" s="22"/>
      <c r="BL1915" s="22"/>
      <c r="BM1915" s="22"/>
      <c r="BN1915" s="22"/>
      <c r="BO1915" s="22"/>
      <c r="BP1915" s="22"/>
      <c r="BQ1915" s="22"/>
      <c r="BR1915" s="22"/>
      <c r="BS1915" s="22"/>
      <c r="BT1915" s="22"/>
      <c r="BU1915" s="22"/>
      <c r="BV1915" s="22"/>
      <c r="BW1915" s="22"/>
      <c r="BX1915" s="22"/>
      <c r="BY1915" s="1"/>
    </row>
    <row r="1916" spans="1:77" s="27" customFormat="1">
      <c r="A1916" s="5" t="s">
        <v>619</v>
      </c>
      <c r="B1916" s="17" t="s">
        <v>3342</v>
      </c>
      <c r="C1916" s="30">
        <v>12</v>
      </c>
      <c r="D1916" s="35">
        <v>1.23</v>
      </c>
      <c r="E1916" s="34">
        <v>14.2</v>
      </c>
      <c r="F1916" s="20">
        <v>73.599999999999994</v>
      </c>
      <c r="G1916" s="20">
        <v>78.099999999999994</v>
      </c>
      <c r="H1916" s="21" t="s">
        <v>5742</v>
      </c>
      <c r="I1916" s="22" t="s">
        <v>3869</v>
      </c>
      <c r="J1916" s="22"/>
      <c r="K1916" s="22"/>
      <c r="L1916" s="22"/>
      <c r="M1916" s="22"/>
      <c r="N1916" s="22"/>
      <c r="O1916" s="22"/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  <c r="AI1916" s="22"/>
      <c r="AJ1916" s="22"/>
      <c r="AK1916" s="22"/>
      <c r="AL1916" s="22"/>
      <c r="AM1916" s="22"/>
      <c r="AN1916" s="22"/>
      <c r="AO1916" s="22"/>
      <c r="AP1916" s="22"/>
      <c r="AQ1916" s="22"/>
      <c r="AR1916" s="22"/>
      <c r="AS1916" s="22"/>
      <c r="AT1916" s="22"/>
      <c r="AU1916" s="22"/>
      <c r="AV1916" s="22"/>
      <c r="AW1916" s="22"/>
      <c r="AX1916" s="22"/>
      <c r="AY1916" s="22"/>
      <c r="AZ1916" s="22"/>
      <c r="BA1916" s="22"/>
      <c r="BB1916" s="22"/>
      <c r="BC1916" s="22"/>
      <c r="BD1916" s="22"/>
      <c r="BE1916" s="22"/>
      <c r="BF1916" s="22"/>
      <c r="BG1916" s="22"/>
      <c r="BH1916" s="22"/>
      <c r="BI1916" s="22"/>
      <c r="BJ1916" s="22"/>
      <c r="BK1916" s="22"/>
      <c r="BL1916" s="22"/>
      <c r="BM1916" s="22"/>
      <c r="BN1916" s="22"/>
      <c r="BO1916" s="22"/>
      <c r="BP1916" s="22"/>
      <c r="BQ1916" s="22"/>
      <c r="BR1916" s="22"/>
      <c r="BS1916" s="22"/>
      <c r="BT1916" s="22"/>
      <c r="BU1916" s="22"/>
      <c r="BV1916" s="22"/>
      <c r="BW1916" s="22"/>
      <c r="BX1916" s="22"/>
      <c r="BY1916" s="1"/>
    </row>
    <row r="1917" spans="1:77" s="27" customFormat="1">
      <c r="A1917" s="5" t="s">
        <v>618</v>
      </c>
      <c r="B1917" s="17" t="s">
        <v>3343</v>
      </c>
      <c r="C1917" s="30">
        <v>12</v>
      </c>
      <c r="D1917" s="35">
        <v>1.23</v>
      </c>
      <c r="E1917" s="34">
        <v>13.5</v>
      </c>
      <c r="F1917" s="20">
        <v>73.599999999999994</v>
      </c>
      <c r="G1917" s="20">
        <v>78.099999999999994</v>
      </c>
      <c r="H1917" s="21" t="s">
        <v>5743</v>
      </c>
      <c r="I1917" s="22" t="s">
        <v>3869</v>
      </c>
      <c r="J1917" s="22"/>
      <c r="K1917" s="22"/>
      <c r="L1917" s="22"/>
      <c r="M1917" s="22"/>
      <c r="N1917" s="22"/>
      <c r="O1917" s="22"/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  <c r="AI1917" s="22"/>
      <c r="AJ1917" s="22"/>
      <c r="AK1917" s="22"/>
      <c r="AL1917" s="22"/>
      <c r="AM1917" s="22"/>
      <c r="AN1917" s="22"/>
      <c r="AO1917" s="22"/>
      <c r="AP1917" s="22"/>
      <c r="AQ1917" s="22"/>
      <c r="AR1917" s="22"/>
      <c r="AS1917" s="22"/>
      <c r="AT1917" s="22"/>
      <c r="AU1917" s="22"/>
      <c r="AV1917" s="22"/>
      <c r="AW1917" s="22"/>
      <c r="AX1917" s="22"/>
      <c r="AY1917" s="22"/>
      <c r="AZ1917" s="22"/>
      <c r="BA1917" s="22"/>
      <c r="BB1917" s="22"/>
      <c r="BC1917" s="22"/>
      <c r="BD1917" s="22"/>
      <c r="BE1917" s="22"/>
      <c r="BF1917" s="22"/>
      <c r="BG1917" s="22"/>
      <c r="BH1917" s="22"/>
      <c r="BI1917" s="22"/>
      <c r="BJ1917" s="22"/>
      <c r="BK1917" s="22"/>
      <c r="BL1917" s="22"/>
      <c r="BM1917" s="22"/>
      <c r="BN1917" s="22"/>
      <c r="BO1917" s="22"/>
      <c r="BP1917" s="22"/>
      <c r="BQ1917" s="22"/>
      <c r="BR1917" s="22"/>
      <c r="BS1917" s="22"/>
      <c r="BT1917" s="22"/>
      <c r="BU1917" s="22"/>
      <c r="BV1917" s="22"/>
      <c r="BW1917" s="22"/>
      <c r="BX1917" s="22"/>
      <c r="BY1917" s="22"/>
    </row>
    <row r="1918" spans="1:77" s="27" customFormat="1">
      <c r="A1918" s="5" t="s">
        <v>617</v>
      </c>
      <c r="B1918" s="17" t="s">
        <v>3344</v>
      </c>
      <c r="C1918" s="30">
        <v>12</v>
      </c>
      <c r="D1918" s="35">
        <v>1.23</v>
      </c>
      <c r="E1918" s="34">
        <v>12.7</v>
      </c>
      <c r="F1918" s="20">
        <v>73.599999999999994</v>
      </c>
      <c r="G1918" s="20">
        <v>78.099999999999994</v>
      </c>
      <c r="H1918" s="21" t="s">
        <v>5744</v>
      </c>
      <c r="I1918" s="22" t="s">
        <v>3869</v>
      </c>
      <c r="J1918" s="22"/>
      <c r="K1918" s="22"/>
      <c r="L1918" s="22"/>
      <c r="M1918" s="22"/>
      <c r="N1918" s="22"/>
      <c r="O1918" s="22"/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  <c r="AI1918" s="22"/>
      <c r="AJ1918" s="22"/>
      <c r="AK1918" s="22"/>
      <c r="AL1918" s="22"/>
      <c r="AM1918" s="22"/>
      <c r="AN1918" s="22"/>
      <c r="AO1918" s="22"/>
      <c r="AP1918" s="22"/>
      <c r="AQ1918" s="22"/>
      <c r="AR1918" s="22"/>
      <c r="AS1918" s="22"/>
      <c r="AT1918" s="22"/>
      <c r="AU1918" s="22"/>
      <c r="AV1918" s="22"/>
      <c r="AW1918" s="22"/>
      <c r="AX1918" s="22"/>
      <c r="AY1918" s="22"/>
      <c r="AZ1918" s="22"/>
      <c r="BA1918" s="22"/>
      <c r="BB1918" s="22"/>
      <c r="BC1918" s="22"/>
      <c r="BD1918" s="22"/>
      <c r="BE1918" s="22"/>
      <c r="BF1918" s="22"/>
      <c r="BG1918" s="22"/>
      <c r="BH1918" s="22"/>
      <c r="BI1918" s="22"/>
      <c r="BJ1918" s="22"/>
      <c r="BK1918" s="22"/>
      <c r="BL1918" s="22"/>
      <c r="BM1918" s="22"/>
      <c r="BN1918" s="22"/>
      <c r="BO1918" s="22"/>
      <c r="BP1918" s="22"/>
      <c r="BQ1918" s="22"/>
      <c r="BR1918" s="22"/>
      <c r="BS1918" s="22"/>
      <c r="BT1918" s="22"/>
      <c r="BU1918" s="22"/>
      <c r="BV1918" s="22"/>
      <c r="BW1918" s="22"/>
      <c r="BX1918" s="22"/>
      <c r="BY1918" s="22"/>
    </row>
    <row r="1919" spans="1:77" s="27" customFormat="1">
      <c r="A1919" s="5" t="s">
        <v>630</v>
      </c>
      <c r="B1919" s="17" t="s">
        <v>3345</v>
      </c>
      <c r="C1919" s="30">
        <v>12</v>
      </c>
      <c r="D1919" s="35">
        <v>1.23</v>
      </c>
      <c r="E1919" s="34">
        <v>15.7</v>
      </c>
      <c r="F1919" s="20">
        <v>73.599999999999994</v>
      </c>
      <c r="G1919" s="20">
        <v>78.099999999999994</v>
      </c>
      <c r="H1919" s="21" t="s">
        <v>5745</v>
      </c>
      <c r="I1919" s="22" t="s">
        <v>3869</v>
      </c>
      <c r="J1919" s="22"/>
      <c r="K1919" s="22"/>
      <c r="L1919" s="22"/>
      <c r="M1919" s="22"/>
      <c r="N1919" s="22"/>
      <c r="O1919" s="22"/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  <c r="AI1919" s="22"/>
      <c r="AJ1919" s="22"/>
      <c r="AK1919" s="22"/>
      <c r="AL1919" s="22"/>
      <c r="AM1919" s="22"/>
      <c r="AN1919" s="22"/>
      <c r="AO1919" s="22"/>
      <c r="AP1919" s="22"/>
      <c r="AQ1919" s="22"/>
      <c r="AR1919" s="22"/>
      <c r="AS1919" s="22"/>
      <c r="AT1919" s="22"/>
      <c r="AU1919" s="22"/>
      <c r="AV1919" s="22"/>
      <c r="AW1919" s="22"/>
      <c r="AX1919" s="22"/>
      <c r="AY1919" s="22"/>
      <c r="AZ1919" s="22"/>
      <c r="BA1919" s="22"/>
      <c r="BB1919" s="22"/>
      <c r="BC1919" s="22"/>
      <c r="BD1919" s="22"/>
      <c r="BE1919" s="22"/>
      <c r="BF1919" s="22"/>
      <c r="BG1919" s="22"/>
      <c r="BH1919" s="22"/>
      <c r="BI1919" s="22"/>
      <c r="BJ1919" s="22"/>
      <c r="BK1919" s="22"/>
      <c r="BL1919" s="22"/>
      <c r="BM1919" s="22"/>
      <c r="BN1919" s="22"/>
      <c r="BO1919" s="22"/>
      <c r="BP1919" s="22"/>
      <c r="BQ1919" s="22"/>
      <c r="BR1919" s="22"/>
      <c r="BS1919" s="22"/>
      <c r="BT1919" s="22"/>
      <c r="BU1919" s="22"/>
      <c r="BV1919" s="22"/>
      <c r="BW1919" s="22"/>
      <c r="BX1919" s="22"/>
      <c r="BY1919" s="22"/>
    </row>
    <row r="1920" spans="1:77" s="27" customFormat="1">
      <c r="A1920" s="5" t="s">
        <v>631</v>
      </c>
      <c r="B1920" s="17" t="s">
        <v>3346</v>
      </c>
      <c r="C1920" s="30">
        <v>12</v>
      </c>
      <c r="D1920" s="35">
        <v>1.23</v>
      </c>
      <c r="E1920" s="34">
        <v>16.600000000000001</v>
      </c>
      <c r="F1920" s="20">
        <v>76.599999999999994</v>
      </c>
      <c r="G1920" s="20">
        <v>81.099999999999994</v>
      </c>
      <c r="H1920" s="21" t="s">
        <v>5746</v>
      </c>
      <c r="I1920" s="22" t="s">
        <v>3869</v>
      </c>
      <c r="J1920" s="22"/>
      <c r="K1920" s="22"/>
      <c r="L1920" s="22"/>
      <c r="M1920" s="22"/>
      <c r="N1920" s="22"/>
      <c r="O1920" s="22"/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/>
      <c r="AH1920" s="22"/>
      <c r="AI1920" s="22"/>
      <c r="AJ1920" s="22"/>
      <c r="AK1920" s="22"/>
      <c r="AL1920" s="22"/>
      <c r="AM1920" s="22"/>
      <c r="AN1920" s="22"/>
      <c r="AO1920" s="22"/>
      <c r="AP1920" s="22"/>
      <c r="AQ1920" s="22"/>
      <c r="AR1920" s="22"/>
      <c r="AS1920" s="22"/>
      <c r="AT1920" s="22"/>
      <c r="AU1920" s="22"/>
      <c r="AV1920" s="22"/>
      <c r="AW1920" s="22"/>
      <c r="AX1920" s="22"/>
      <c r="AY1920" s="22"/>
      <c r="AZ1920" s="22"/>
      <c r="BA1920" s="22"/>
      <c r="BB1920" s="22"/>
      <c r="BC1920" s="22"/>
      <c r="BD1920" s="22"/>
      <c r="BE1920" s="22"/>
      <c r="BF1920" s="22"/>
      <c r="BG1920" s="22"/>
      <c r="BH1920" s="22"/>
      <c r="BI1920" s="22"/>
      <c r="BJ1920" s="22"/>
      <c r="BK1920" s="22"/>
      <c r="BL1920" s="22"/>
      <c r="BM1920" s="22"/>
      <c r="BN1920" s="22"/>
      <c r="BO1920" s="22"/>
      <c r="BP1920" s="22"/>
      <c r="BQ1920" s="22"/>
      <c r="BR1920" s="22"/>
      <c r="BS1920" s="22"/>
      <c r="BT1920" s="22"/>
      <c r="BU1920" s="22"/>
      <c r="BV1920" s="22"/>
      <c r="BW1920" s="22"/>
      <c r="BX1920" s="22"/>
      <c r="BY1920" s="22"/>
    </row>
    <row r="1921" spans="1:77" s="27" customFormat="1">
      <c r="A1921" s="5" t="s">
        <v>632</v>
      </c>
      <c r="B1921" s="17" t="s">
        <v>3347</v>
      </c>
      <c r="C1921" s="30">
        <v>12</v>
      </c>
      <c r="D1921" s="35">
        <v>1.23</v>
      </c>
      <c r="E1921" s="34">
        <v>17.2</v>
      </c>
      <c r="F1921" s="20">
        <v>79.599999999999994</v>
      </c>
      <c r="G1921" s="20">
        <v>84.1</v>
      </c>
      <c r="H1921" s="21" t="s">
        <v>5747</v>
      </c>
      <c r="I1921" s="22" t="s">
        <v>3869</v>
      </c>
      <c r="J1921" s="22"/>
      <c r="K1921" s="22"/>
      <c r="L1921" s="22"/>
      <c r="M1921" s="22"/>
      <c r="N1921" s="22"/>
      <c r="O1921" s="22"/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/>
      <c r="AH1921" s="22"/>
      <c r="AI1921" s="22"/>
      <c r="AJ1921" s="22"/>
      <c r="AK1921" s="22"/>
      <c r="AL1921" s="22"/>
      <c r="AM1921" s="22"/>
      <c r="AN1921" s="22"/>
      <c r="AO1921" s="22"/>
      <c r="AP1921" s="22"/>
      <c r="AQ1921" s="22"/>
      <c r="AR1921" s="22"/>
      <c r="AS1921" s="22"/>
      <c r="AT1921" s="22"/>
      <c r="AU1921" s="22"/>
      <c r="AV1921" s="22"/>
      <c r="AW1921" s="22"/>
      <c r="AX1921" s="22"/>
      <c r="AY1921" s="22"/>
      <c r="AZ1921" s="22"/>
      <c r="BA1921" s="22"/>
      <c r="BB1921" s="22"/>
      <c r="BC1921" s="22"/>
      <c r="BD1921" s="22"/>
      <c r="BE1921" s="22"/>
      <c r="BF1921" s="22"/>
      <c r="BG1921" s="22"/>
      <c r="BH1921" s="22"/>
      <c r="BI1921" s="22"/>
      <c r="BJ1921" s="22"/>
      <c r="BK1921" s="22"/>
      <c r="BL1921" s="22"/>
      <c r="BM1921" s="22"/>
      <c r="BN1921" s="22"/>
      <c r="BO1921" s="22"/>
      <c r="BP1921" s="22"/>
      <c r="BQ1921" s="22"/>
      <c r="BR1921" s="22"/>
      <c r="BS1921" s="22"/>
      <c r="BT1921" s="22"/>
      <c r="BU1921" s="22"/>
      <c r="BV1921" s="22"/>
      <c r="BW1921" s="22"/>
      <c r="BX1921" s="22"/>
      <c r="BY1921" s="22"/>
    </row>
    <row r="1922" spans="1:77" s="27" customFormat="1">
      <c r="A1922" s="5" t="s">
        <v>633</v>
      </c>
      <c r="B1922" s="17" t="s">
        <v>3348</v>
      </c>
      <c r="C1922" s="30">
        <v>12</v>
      </c>
      <c r="D1922" s="35">
        <v>1.23</v>
      </c>
      <c r="E1922" s="34">
        <v>18.100000000000001</v>
      </c>
      <c r="F1922" s="20">
        <v>82.6</v>
      </c>
      <c r="G1922" s="20">
        <v>87.1</v>
      </c>
      <c r="H1922" s="21" t="s">
        <v>5748</v>
      </c>
      <c r="I1922" s="22" t="s">
        <v>3869</v>
      </c>
      <c r="J1922" s="22"/>
      <c r="K1922" s="22"/>
      <c r="L1922" s="22"/>
      <c r="M1922" s="22"/>
      <c r="N1922" s="22"/>
      <c r="O1922" s="22"/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/>
      <c r="AH1922" s="22"/>
      <c r="AI1922" s="22"/>
      <c r="AJ1922" s="22"/>
      <c r="AK1922" s="22"/>
      <c r="AL1922" s="22"/>
      <c r="AM1922" s="22"/>
      <c r="AN1922" s="22"/>
      <c r="AO1922" s="22"/>
      <c r="AP1922" s="22"/>
      <c r="AQ1922" s="22"/>
      <c r="AR1922" s="22"/>
      <c r="AS1922" s="22"/>
      <c r="AT1922" s="22"/>
      <c r="AU1922" s="22"/>
      <c r="AV1922" s="22"/>
      <c r="AW1922" s="22"/>
      <c r="AX1922" s="22"/>
      <c r="AY1922" s="22"/>
      <c r="AZ1922" s="22"/>
      <c r="BA1922" s="22"/>
      <c r="BB1922" s="22"/>
      <c r="BC1922" s="22"/>
      <c r="BD1922" s="22"/>
      <c r="BE1922" s="22"/>
      <c r="BF1922" s="22"/>
      <c r="BG1922" s="22"/>
      <c r="BH1922" s="22"/>
      <c r="BI1922" s="22"/>
      <c r="BJ1922" s="22"/>
      <c r="BK1922" s="22"/>
      <c r="BL1922" s="22"/>
      <c r="BM1922" s="22"/>
      <c r="BN1922" s="22"/>
      <c r="BO1922" s="22"/>
      <c r="BP1922" s="22"/>
      <c r="BQ1922" s="22"/>
      <c r="BR1922" s="22"/>
      <c r="BS1922" s="22"/>
      <c r="BT1922" s="22"/>
      <c r="BU1922" s="22"/>
      <c r="BV1922" s="22"/>
      <c r="BW1922" s="22"/>
      <c r="BX1922" s="22"/>
      <c r="BY1922" s="22"/>
    </row>
    <row r="1923" spans="1:77" s="27" customFormat="1">
      <c r="A1923" s="5" t="s">
        <v>634</v>
      </c>
      <c r="B1923" s="17" t="s">
        <v>3349</v>
      </c>
      <c r="C1923" s="30">
        <v>12</v>
      </c>
      <c r="D1923" s="35">
        <v>1.23</v>
      </c>
      <c r="E1923" s="34">
        <v>18.8</v>
      </c>
      <c r="F1923" s="20">
        <v>85.6</v>
      </c>
      <c r="G1923" s="20">
        <v>90.1</v>
      </c>
      <c r="H1923" s="21" t="s">
        <v>5749</v>
      </c>
      <c r="I1923" s="22" t="s">
        <v>3869</v>
      </c>
      <c r="J1923" s="22"/>
      <c r="K1923" s="22"/>
      <c r="L1923" s="22"/>
      <c r="M1923" s="22"/>
      <c r="N1923" s="22"/>
      <c r="O1923" s="22"/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M1923" s="22"/>
      <c r="AN1923" s="22"/>
      <c r="AO1923" s="22"/>
      <c r="AP1923" s="22"/>
      <c r="AQ1923" s="22"/>
      <c r="AR1923" s="22"/>
      <c r="AS1923" s="22"/>
      <c r="AT1923" s="22"/>
      <c r="AU1923" s="22"/>
      <c r="AV1923" s="22"/>
      <c r="AW1923" s="22"/>
      <c r="AX1923" s="22"/>
      <c r="AY1923" s="22"/>
      <c r="AZ1923" s="22"/>
      <c r="BA1923" s="22"/>
      <c r="BB1923" s="22"/>
      <c r="BC1923" s="22"/>
      <c r="BD1923" s="22"/>
      <c r="BE1923" s="22"/>
      <c r="BF1923" s="22"/>
      <c r="BG1923" s="22"/>
      <c r="BH1923" s="22"/>
      <c r="BI1923" s="22"/>
      <c r="BJ1923" s="22"/>
      <c r="BK1923" s="22"/>
      <c r="BL1923" s="22"/>
      <c r="BM1923" s="22"/>
      <c r="BN1923" s="22"/>
      <c r="BO1923" s="22"/>
      <c r="BP1923" s="22"/>
      <c r="BQ1923" s="22"/>
      <c r="BR1923" s="22"/>
      <c r="BS1923" s="22"/>
      <c r="BT1923" s="22"/>
      <c r="BU1923" s="22"/>
      <c r="BV1923" s="22"/>
      <c r="BW1923" s="22"/>
      <c r="BX1923" s="22"/>
      <c r="BY1923" s="22"/>
    </row>
    <row r="1924" spans="1:77" s="27" customFormat="1">
      <c r="A1924" s="5" t="s">
        <v>629</v>
      </c>
      <c r="B1924" s="17" t="s">
        <v>3353</v>
      </c>
      <c r="C1924" s="30">
        <v>12</v>
      </c>
      <c r="D1924" s="35">
        <v>1.23</v>
      </c>
      <c r="E1924" s="34">
        <v>15</v>
      </c>
      <c r="F1924" s="20">
        <v>73.599999999999994</v>
      </c>
      <c r="G1924" s="20">
        <v>78.099999999999994</v>
      </c>
      <c r="H1924" s="21" t="s">
        <v>5750</v>
      </c>
      <c r="I1924" s="22" t="s">
        <v>3869</v>
      </c>
      <c r="J1924" s="22"/>
      <c r="K1924" s="22"/>
      <c r="L1924" s="22"/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  <c r="AI1924" s="22"/>
      <c r="AJ1924" s="22"/>
      <c r="AK1924" s="22"/>
      <c r="AL1924" s="22"/>
      <c r="AM1924" s="22"/>
      <c r="AN1924" s="22"/>
      <c r="AO1924" s="22"/>
      <c r="AP1924" s="22"/>
      <c r="AQ1924" s="22"/>
      <c r="AR1924" s="22"/>
      <c r="AS1924" s="22"/>
      <c r="AT1924" s="22"/>
      <c r="AU1924" s="22"/>
      <c r="AV1924" s="22"/>
      <c r="AW1924" s="22"/>
      <c r="AX1924" s="22"/>
      <c r="AY1924" s="22"/>
      <c r="AZ1924" s="22"/>
      <c r="BA1924" s="22"/>
      <c r="BB1924" s="22"/>
      <c r="BC1924" s="22"/>
      <c r="BD1924" s="22"/>
      <c r="BE1924" s="22"/>
      <c r="BF1924" s="22"/>
      <c r="BG1924" s="22"/>
      <c r="BH1924" s="22"/>
      <c r="BI1924" s="22"/>
      <c r="BJ1924" s="22"/>
      <c r="BK1924" s="22"/>
      <c r="BL1924" s="22"/>
      <c r="BM1924" s="22"/>
      <c r="BN1924" s="22"/>
      <c r="BO1924" s="22"/>
      <c r="BP1924" s="22"/>
      <c r="BQ1924" s="22"/>
      <c r="BR1924" s="22"/>
      <c r="BS1924" s="22"/>
      <c r="BT1924" s="22"/>
      <c r="BU1924" s="22"/>
      <c r="BV1924" s="22"/>
      <c r="BW1924" s="22"/>
      <c r="BX1924" s="22"/>
      <c r="BY1924" s="22"/>
    </row>
    <row r="1925" spans="1:77" s="27" customFormat="1">
      <c r="A1925" s="5" t="s">
        <v>628</v>
      </c>
      <c r="B1925" s="17" t="s">
        <v>3354</v>
      </c>
      <c r="C1925" s="30">
        <v>12</v>
      </c>
      <c r="D1925" s="35">
        <v>1.23</v>
      </c>
      <c r="E1925" s="34">
        <v>14.2</v>
      </c>
      <c r="F1925" s="20">
        <v>73.599999999999994</v>
      </c>
      <c r="G1925" s="20">
        <v>78.099999999999994</v>
      </c>
      <c r="H1925" s="21" t="s">
        <v>5751</v>
      </c>
      <c r="I1925" s="22" t="s">
        <v>3869</v>
      </c>
      <c r="J1925" s="22"/>
      <c r="K1925" s="22"/>
      <c r="L1925" s="22"/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AO1925" s="22"/>
      <c r="AP1925" s="22"/>
      <c r="AQ1925" s="22"/>
      <c r="AR1925" s="22"/>
      <c r="AS1925" s="22"/>
      <c r="AT1925" s="22"/>
      <c r="AU1925" s="22"/>
      <c r="AV1925" s="22"/>
      <c r="AW1925" s="22"/>
      <c r="AX1925" s="22"/>
      <c r="AY1925" s="22"/>
      <c r="AZ1925" s="22"/>
      <c r="BA1925" s="22"/>
      <c r="BB1925" s="22"/>
      <c r="BC1925" s="22"/>
      <c r="BD1925" s="22"/>
      <c r="BE1925" s="22"/>
      <c r="BF1925" s="22"/>
      <c r="BG1925" s="22"/>
      <c r="BH1925" s="22"/>
      <c r="BI1925" s="22"/>
      <c r="BJ1925" s="22"/>
      <c r="BK1925" s="22"/>
      <c r="BL1925" s="22"/>
      <c r="BM1925" s="22"/>
      <c r="BN1925" s="22"/>
      <c r="BO1925" s="22"/>
      <c r="BP1925" s="22"/>
      <c r="BQ1925" s="22"/>
      <c r="BR1925" s="22"/>
      <c r="BS1925" s="22"/>
      <c r="BT1925" s="22"/>
      <c r="BU1925" s="22"/>
      <c r="BV1925" s="22"/>
      <c r="BW1925" s="22"/>
      <c r="BX1925" s="22"/>
      <c r="BY1925" s="22"/>
    </row>
    <row r="1926" spans="1:77" s="27" customFormat="1">
      <c r="A1926" s="5" t="s">
        <v>627</v>
      </c>
      <c r="B1926" s="17" t="s">
        <v>3355</v>
      </c>
      <c r="C1926" s="30">
        <v>12</v>
      </c>
      <c r="D1926" s="35">
        <v>1.23</v>
      </c>
      <c r="E1926" s="34">
        <v>13.5</v>
      </c>
      <c r="F1926" s="20">
        <v>73.599999999999994</v>
      </c>
      <c r="G1926" s="20">
        <v>78.099999999999994</v>
      </c>
      <c r="H1926" s="21" t="s">
        <v>5752</v>
      </c>
      <c r="I1926" s="22" t="s">
        <v>3869</v>
      </c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  <c r="AK1926" s="22"/>
      <c r="AL1926" s="22"/>
      <c r="AM1926" s="22"/>
      <c r="AN1926" s="22"/>
      <c r="AO1926" s="22"/>
      <c r="AP1926" s="22"/>
      <c r="AQ1926" s="22"/>
      <c r="AR1926" s="22"/>
      <c r="AS1926" s="22"/>
      <c r="AT1926" s="22"/>
      <c r="AU1926" s="22"/>
      <c r="AV1926" s="22"/>
      <c r="AW1926" s="22"/>
      <c r="AX1926" s="22"/>
      <c r="AY1926" s="22"/>
      <c r="AZ1926" s="22"/>
      <c r="BA1926" s="22"/>
      <c r="BB1926" s="22"/>
      <c r="BC1926" s="22"/>
      <c r="BD1926" s="22"/>
      <c r="BE1926" s="22"/>
      <c r="BF1926" s="22"/>
      <c r="BG1926" s="22"/>
      <c r="BH1926" s="22"/>
      <c r="BI1926" s="22"/>
      <c r="BJ1926" s="22"/>
      <c r="BK1926" s="22"/>
      <c r="BL1926" s="22"/>
      <c r="BM1926" s="22"/>
      <c r="BN1926" s="22"/>
      <c r="BO1926" s="22"/>
      <c r="BP1926" s="22"/>
      <c r="BQ1926" s="22"/>
      <c r="BR1926" s="22"/>
      <c r="BS1926" s="22"/>
      <c r="BT1926" s="22"/>
      <c r="BU1926" s="22"/>
      <c r="BV1926" s="22"/>
      <c r="BW1926" s="22"/>
      <c r="BX1926" s="22"/>
      <c r="BY1926" s="22"/>
    </row>
    <row r="1927" spans="1:77" s="27" customFormat="1">
      <c r="A1927" s="5" t="s">
        <v>626</v>
      </c>
      <c r="B1927" s="17" t="s">
        <v>3356</v>
      </c>
      <c r="C1927" s="30">
        <v>12</v>
      </c>
      <c r="D1927" s="35">
        <v>1.23</v>
      </c>
      <c r="E1927" s="34">
        <v>12.7</v>
      </c>
      <c r="F1927" s="20">
        <v>73.599999999999994</v>
      </c>
      <c r="G1927" s="20">
        <v>78.099999999999994</v>
      </c>
      <c r="H1927" s="21" t="s">
        <v>5753</v>
      </c>
      <c r="I1927" s="22" t="s">
        <v>3869</v>
      </c>
      <c r="J1927" s="22"/>
      <c r="K1927" s="22"/>
      <c r="L1927" s="22"/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AO1927" s="22"/>
      <c r="AP1927" s="22"/>
      <c r="AQ1927" s="22"/>
      <c r="AR1927" s="22"/>
      <c r="AS1927" s="22"/>
      <c r="AT1927" s="22"/>
      <c r="AU1927" s="22"/>
      <c r="AV1927" s="22"/>
      <c r="AW1927" s="22"/>
      <c r="AX1927" s="22"/>
      <c r="AY1927" s="22"/>
      <c r="AZ1927" s="22"/>
      <c r="BA1927" s="22"/>
      <c r="BB1927" s="22"/>
      <c r="BC1927" s="22"/>
      <c r="BD1927" s="22"/>
      <c r="BE1927" s="22"/>
      <c r="BF1927" s="22"/>
      <c r="BG1927" s="22"/>
      <c r="BH1927" s="22"/>
      <c r="BI1927" s="22"/>
      <c r="BJ1927" s="22"/>
      <c r="BK1927" s="22"/>
      <c r="BL1927" s="22"/>
      <c r="BM1927" s="22"/>
      <c r="BN1927" s="22"/>
      <c r="BO1927" s="22"/>
      <c r="BP1927" s="22"/>
      <c r="BQ1927" s="22"/>
      <c r="BR1927" s="22"/>
      <c r="BS1927" s="22"/>
      <c r="BT1927" s="22"/>
      <c r="BU1927" s="22"/>
      <c r="BV1927" s="22"/>
      <c r="BW1927" s="22"/>
      <c r="BX1927" s="22"/>
      <c r="BY1927" s="22"/>
    </row>
    <row r="1928" spans="1:77" s="27" customFormat="1">
      <c r="A1928" s="5" t="s">
        <v>640</v>
      </c>
      <c r="B1928" s="17" t="s">
        <v>3375</v>
      </c>
      <c r="C1928" s="30">
        <v>12</v>
      </c>
      <c r="D1928" s="35">
        <v>0.98</v>
      </c>
      <c r="E1928" s="34">
        <v>12.5</v>
      </c>
      <c r="F1928" s="20">
        <v>67.400000000000006</v>
      </c>
      <c r="G1928" s="20">
        <v>71.5</v>
      </c>
      <c r="H1928" s="21" t="s">
        <v>5754</v>
      </c>
      <c r="I1928" s="22" t="s">
        <v>3869</v>
      </c>
      <c r="J1928" s="22"/>
      <c r="K1928" s="22"/>
      <c r="L1928" s="22"/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  <c r="AI1928" s="22"/>
      <c r="AJ1928" s="22"/>
      <c r="AK1928" s="22"/>
      <c r="AL1928" s="22"/>
      <c r="AM1928" s="22"/>
      <c r="AN1928" s="22"/>
      <c r="AO1928" s="22"/>
      <c r="AP1928" s="22"/>
      <c r="AQ1928" s="22"/>
      <c r="AR1928" s="22"/>
      <c r="AS1928" s="22"/>
      <c r="AT1928" s="22"/>
      <c r="AU1928" s="22"/>
      <c r="AV1928" s="22"/>
      <c r="AW1928" s="22"/>
      <c r="AX1928" s="22"/>
      <c r="AY1928" s="22"/>
      <c r="AZ1928" s="22"/>
      <c r="BA1928" s="22"/>
      <c r="BB1928" s="22"/>
      <c r="BC1928" s="22"/>
      <c r="BD1928" s="22"/>
      <c r="BE1928" s="22"/>
      <c r="BF1928" s="22"/>
      <c r="BG1928" s="22"/>
      <c r="BH1928" s="22"/>
      <c r="BI1928" s="22"/>
      <c r="BJ1928" s="22"/>
      <c r="BK1928" s="22"/>
      <c r="BL1928" s="22"/>
      <c r="BM1928" s="22"/>
      <c r="BN1928" s="22"/>
      <c r="BO1928" s="22"/>
      <c r="BP1928" s="22"/>
      <c r="BQ1928" s="22"/>
      <c r="BR1928" s="22"/>
      <c r="BS1928" s="22"/>
      <c r="BT1928" s="22"/>
      <c r="BU1928" s="22"/>
      <c r="BV1928" s="22"/>
      <c r="BW1928" s="22"/>
      <c r="BX1928" s="22"/>
      <c r="BY1928" s="22"/>
    </row>
    <row r="1929" spans="1:77" s="27" customFormat="1">
      <c r="A1929" s="5" t="s">
        <v>641</v>
      </c>
      <c r="B1929" s="17" t="s">
        <v>3376</v>
      </c>
      <c r="C1929" s="30">
        <v>12</v>
      </c>
      <c r="D1929" s="35">
        <v>0.98</v>
      </c>
      <c r="E1929" s="34">
        <v>12.6</v>
      </c>
      <c r="F1929" s="20">
        <v>70.400000000000006</v>
      </c>
      <c r="G1929" s="20">
        <v>74.5</v>
      </c>
      <c r="H1929" s="21" t="s">
        <v>5755</v>
      </c>
      <c r="I1929" s="22" t="s">
        <v>3869</v>
      </c>
      <c r="J1929" s="22"/>
      <c r="K1929" s="22"/>
      <c r="L1929" s="22"/>
      <c r="M1929" s="22"/>
      <c r="N1929" s="22"/>
      <c r="O1929" s="22"/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AO1929" s="22"/>
      <c r="AP1929" s="22"/>
      <c r="AQ1929" s="22"/>
      <c r="AR1929" s="22"/>
      <c r="AS1929" s="22"/>
      <c r="AT1929" s="22"/>
      <c r="AU1929" s="22"/>
      <c r="AV1929" s="22"/>
      <c r="AW1929" s="22"/>
      <c r="AX1929" s="22"/>
      <c r="AY1929" s="22"/>
      <c r="AZ1929" s="22"/>
      <c r="BA1929" s="22"/>
      <c r="BB1929" s="22"/>
      <c r="BC1929" s="22"/>
      <c r="BD1929" s="22"/>
      <c r="BE1929" s="22"/>
      <c r="BF1929" s="22"/>
      <c r="BG1929" s="22"/>
      <c r="BH1929" s="22"/>
      <c r="BI1929" s="22"/>
      <c r="BJ1929" s="22"/>
      <c r="BK1929" s="22"/>
      <c r="BL1929" s="22"/>
      <c r="BM1929" s="22"/>
      <c r="BN1929" s="22"/>
      <c r="BO1929" s="22"/>
      <c r="BP1929" s="22"/>
      <c r="BQ1929" s="22"/>
      <c r="BR1929" s="22"/>
      <c r="BS1929" s="22"/>
      <c r="BT1929" s="22"/>
      <c r="BU1929" s="22"/>
      <c r="BV1929" s="22"/>
      <c r="BW1929" s="22"/>
      <c r="BX1929" s="22"/>
      <c r="BY1929" s="22"/>
    </row>
    <row r="1930" spans="1:77" s="27" customFormat="1">
      <c r="A1930" s="5" t="s">
        <v>642</v>
      </c>
      <c r="B1930" s="17" t="s">
        <v>3377</v>
      </c>
      <c r="C1930" s="30">
        <v>12</v>
      </c>
      <c r="D1930" s="35">
        <v>1.23</v>
      </c>
      <c r="E1930" s="34">
        <v>12.7</v>
      </c>
      <c r="F1930" s="20">
        <v>73.400000000000006</v>
      </c>
      <c r="G1930" s="20">
        <v>77.5</v>
      </c>
      <c r="H1930" s="21" t="s">
        <v>5756</v>
      </c>
      <c r="I1930" s="22" t="s">
        <v>3869</v>
      </c>
      <c r="J1930" s="22"/>
      <c r="K1930" s="22"/>
      <c r="L1930" s="22"/>
      <c r="M1930" s="22"/>
      <c r="N1930" s="22"/>
      <c r="O1930" s="22"/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  <c r="AI1930" s="22"/>
      <c r="AJ1930" s="22"/>
      <c r="AK1930" s="22"/>
      <c r="AL1930" s="22"/>
      <c r="AM1930" s="22"/>
      <c r="AN1930" s="22"/>
      <c r="AO1930" s="22"/>
      <c r="AP1930" s="22"/>
      <c r="AQ1930" s="22"/>
      <c r="AR1930" s="22"/>
      <c r="AS1930" s="22"/>
      <c r="AT1930" s="22"/>
      <c r="AU1930" s="22"/>
      <c r="AV1930" s="22"/>
      <c r="AW1930" s="22"/>
      <c r="AX1930" s="22"/>
      <c r="AY1930" s="22"/>
      <c r="AZ1930" s="22"/>
      <c r="BA1930" s="22"/>
      <c r="BB1930" s="22"/>
      <c r="BC1930" s="22"/>
      <c r="BD1930" s="22"/>
      <c r="BE1930" s="22"/>
      <c r="BF1930" s="22"/>
      <c r="BG1930" s="22"/>
      <c r="BH1930" s="22"/>
      <c r="BI1930" s="22"/>
      <c r="BJ1930" s="22"/>
      <c r="BK1930" s="22"/>
      <c r="BL1930" s="22"/>
      <c r="BM1930" s="22"/>
      <c r="BN1930" s="22"/>
      <c r="BO1930" s="22"/>
      <c r="BP1930" s="22"/>
      <c r="BQ1930" s="22"/>
      <c r="BR1930" s="22"/>
      <c r="BS1930" s="22"/>
      <c r="BT1930" s="22"/>
      <c r="BU1930" s="22"/>
      <c r="BV1930" s="22"/>
      <c r="BW1930" s="22"/>
      <c r="BX1930" s="22"/>
      <c r="BY1930" s="22"/>
    </row>
    <row r="1931" spans="1:77" s="27" customFormat="1">
      <c r="A1931" s="5" t="s">
        <v>639</v>
      </c>
      <c r="B1931" s="17" t="s">
        <v>3378</v>
      </c>
      <c r="C1931" s="30">
        <v>12</v>
      </c>
      <c r="D1931" s="35">
        <v>0.98</v>
      </c>
      <c r="E1931" s="34">
        <v>12</v>
      </c>
      <c r="F1931" s="20">
        <v>67.400000000000006</v>
      </c>
      <c r="G1931" s="20">
        <v>71.5</v>
      </c>
      <c r="H1931" s="21" t="s">
        <v>5757</v>
      </c>
      <c r="I1931" s="22" t="s">
        <v>3869</v>
      </c>
      <c r="J1931" s="22"/>
      <c r="K1931" s="22"/>
      <c r="L1931" s="22"/>
      <c r="M1931" s="22"/>
      <c r="N1931" s="22"/>
      <c r="O1931" s="22"/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  <c r="AK1931" s="22"/>
      <c r="AL1931" s="22"/>
      <c r="AM1931" s="22"/>
      <c r="AN1931" s="22"/>
      <c r="AO1931" s="22"/>
      <c r="AP1931" s="22"/>
      <c r="AQ1931" s="22"/>
      <c r="AR1931" s="22"/>
      <c r="AS1931" s="22"/>
      <c r="AT1931" s="22"/>
      <c r="AU1931" s="22"/>
      <c r="AV1931" s="22"/>
      <c r="AW1931" s="22"/>
      <c r="AX1931" s="22"/>
      <c r="AY1931" s="22"/>
      <c r="AZ1931" s="22"/>
      <c r="BA1931" s="22"/>
      <c r="BB1931" s="22"/>
      <c r="BC1931" s="22"/>
      <c r="BD1931" s="22"/>
      <c r="BE1931" s="22"/>
      <c r="BF1931" s="22"/>
      <c r="BG1931" s="22"/>
      <c r="BH1931" s="22"/>
      <c r="BI1931" s="22"/>
      <c r="BJ1931" s="22"/>
      <c r="BK1931" s="22"/>
      <c r="BL1931" s="22"/>
      <c r="BM1931" s="22"/>
      <c r="BN1931" s="22"/>
      <c r="BO1931" s="22"/>
      <c r="BP1931" s="22"/>
      <c r="BQ1931" s="22"/>
      <c r="BR1931" s="22"/>
      <c r="BS1931" s="22"/>
      <c r="BT1931" s="22"/>
      <c r="BU1931" s="22"/>
      <c r="BV1931" s="22"/>
      <c r="BW1931" s="22"/>
      <c r="BX1931" s="22"/>
      <c r="BY1931" s="22"/>
    </row>
    <row r="1932" spans="1:77" s="27" customFormat="1">
      <c r="A1932" s="5" t="s">
        <v>638</v>
      </c>
      <c r="B1932" s="17" t="s">
        <v>3379</v>
      </c>
      <c r="C1932" s="30">
        <v>12</v>
      </c>
      <c r="D1932" s="35">
        <v>0.98</v>
      </c>
      <c r="E1932" s="34">
        <v>12</v>
      </c>
      <c r="F1932" s="20">
        <v>67.400000000000006</v>
      </c>
      <c r="G1932" s="20">
        <v>71.5</v>
      </c>
      <c r="H1932" s="21" t="s">
        <v>5758</v>
      </c>
      <c r="I1932" s="22" t="s">
        <v>3869</v>
      </c>
      <c r="J1932" s="22"/>
      <c r="K1932" s="22"/>
      <c r="L1932" s="22"/>
      <c r="M1932" s="22"/>
      <c r="N1932" s="22"/>
      <c r="O1932" s="22"/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/>
      <c r="AH1932" s="22"/>
      <c r="AI1932" s="22"/>
      <c r="AJ1932" s="22"/>
      <c r="AK1932" s="22"/>
      <c r="AL1932" s="22"/>
      <c r="AM1932" s="22"/>
      <c r="AN1932" s="22"/>
      <c r="AO1932" s="22"/>
      <c r="AP1932" s="22"/>
      <c r="AQ1932" s="22"/>
      <c r="AR1932" s="22"/>
      <c r="AS1932" s="22"/>
      <c r="AT1932" s="22"/>
      <c r="AU1932" s="22"/>
      <c r="AV1932" s="22"/>
      <c r="AW1932" s="22"/>
      <c r="AX1932" s="22"/>
      <c r="AY1932" s="22"/>
      <c r="AZ1932" s="22"/>
      <c r="BA1932" s="22"/>
      <c r="BB1932" s="22"/>
      <c r="BC1932" s="22"/>
      <c r="BD1932" s="22"/>
      <c r="BE1932" s="22"/>
      <c r="BF1932" s="22"/>
      <c r="BG1932" s="22"/>
      <c r="BH1932" s="22"/>
      <c r="BI1932" s="22"/>
      <c r="BJ1932" s="22"/>
      <c r="BK1932" s="22"/>
      <c r="BL1932" s="22"/>
      <c r="BM1932" s="22"/>
      <c r="BN1932" s="22"/>
      <c r="BO1932" s="22"/>
      <c r="BP1932" s="22"/>
      <c r="BQ1932" s="22"/>
      <c r="BR1932" s="22"/>
      <c r="BS1932" s="22"/>
      <c r="BT1932" s="22"/>
      <c r="BU1932" s="22"/>
      <c r="BV1932" s="22"/>
      <c r="BW1932" s="22"/>
      <c r="BX1932" s="22"/>
      <c r="BY1932" s="22"/>
    </row>
    <row r="1933" spans="1:77" s="27" customFormat="1">
      <c r="A1933" s="5" t="s">
        <v>637</v>
      </c>
      <c r="B1933" s="17" t="s">
        <v>3380</v>
      </c>
      <c r="C1933" s="30">
        <v>12</v>
      </c>
      <c r="D1933" s="35">
        <v>0.98</v>
      </c>
      <c r="E1933" s="34">
        <v>11.4</v>
      </c>
      <c r="F1933" s="20">
        <v>67.400000000000006</v>
      </c>
      <c r="G1933" s="20">
        <v>71.5</v>
      </c>
      <c r="H1933" s="21" t="s">
        <v>5759</v>
      </c>
      <c r="I1933" s="22" t="s">
        <v>3869</v>
      </c>
      <c r="J1933" s="22"/>
      <c r="K1933" s="22"/>
      <c r="L1933" s="22"/>
      <c r="M1933" s="22"/>
      <c r="N1933" s="22"/>
      <c r="O1933" s="22"/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  <c r="AI1933" s="22"/>
      <c r="AJ1933" s="22"/>
      <c r="AK1933" s="22"/>
      <c r="AL1933" s="22"/>
      <c r="AM1933" s="22"/>
      <c r="AN1933" s="22"/>
      <c r="AO1933" s="22"/>
      <c r="AP1933" s="22"/>
      <c r="AQ1933" s="22"/>
      <c r="AR1933" s="22"/>
      <c r="AS1933" s="22"/>
      <c r="AT1933" s="22"/>
      <c r="AU1933" s="22"/>
      <c r="AV1933" s="22"/>
      <c r="AW1933" s="22"/>
      <c r="AX1933" s="22"/>
      <c r="AY1933" s="22"/>
      <c r="AZ1933" s="22"/>
      <c r="BA1933" s="22"/>
      <c r="BB1933" s="22"/>
      <c r="BC1933" s="22"/>
      <c r="BD1933" s="22"/>
      <c r="BE1933" s="22"/>
      <c r="BF1933" s="22"/>
      <c r="BG1933" s="22"/>
      <c r="BH1933" s="22"/>
      <c r="BI1933" s="22"/>
      <c r="BJ1933" s="22"/>
      <c r="BK1933" s="22"/>
      <c r="BL1933" s="22"/>
      <c r="BM1933" s="22"/>
      <c r="BN1933" s="22"/>
      <c r="BO1933" s="22"/>
      <c r="BP1933" s="22"/>
      <c r="BQ1933" s="22"/>
      <c r="BR1933" s="22"/>
      <c r="BS1933" s="22"/>
      <c r="BT1933" s="22"/>
      <c r="BU1933" s="22"/>
      <c r="BV1933" s="22"/>
      <c r="BW1933" s="22"/>
      <c r="BX1933" s="22"/>
      <c r="BY1933" s="22"/>
    </row>
    <row r="1934" spans="1:77" s="27" customFormat="1">
      <c r="A1934" s="5" t="s">
        <v>636</v>
      </c>
      <c r="B1934" s="17" t="s">
        <v>3381</v>
      </c>
      <c r="C1934" s="30">
        <v>12</v>
      </c>
      <c r="D1934" s="35">
        <v>0.98</v>
      </c>
      <c r="E1934" s="34">
        <v>11.3</v>
      </c>
      <c r="F1934" s="20">
        <v>67.400000000000006</v>
      </c>
      <c r="G1934" s="20">
        <v>71.5</v>
      </c>
      <c r="H1934" s="21" t="s">
        <v>5760</v>
      </c>
      <c r="I1934" s="22" t="s">
        <v>3869</v>
      </c>
      <c r="J1934" s="22"/>
      <c r="K1934" s="22"/>
      <c r="L1934" s="22"/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/>
      <c r="AH1934" s="22"/>
      <c r="AI1934" s="22"/>
      <c r="AJ1934" s="22"/>
      <c r="AK1934" s="22"/>
      <c r="AL1934" s="22"/>
      <c r="AM1934" s="22"/>
      <c r="AN1934" s="22"/>
      <c r="AO1934" s="22"/>
      <c r="AP1934" s="22"/>
      <c r="AQ1934" s="22"/>
      <c r="AR1934" s="22"/>
      <c r="AS1934" s="22"/>
      <c r="AT1934" s="22"/>
      <c r="AU1934" s="22"/>
      <c r="AV1934" s="22"/>
      <c r="AW1934" s="22"/>
      <c r="AX1934" s="22"/>
      <c r="AY1934" s="22"/>
      <c r="AZ1934" s="22"/>
      <c r="BA1934" s="22"/>
      <c r="BB1934" s="22"/>
      <c r="BC1934" s="22"/>
      <c r="BD1934" s="22"/>
      <c r="BE1934" s="22"/>
      <c r="BF1934" s="22"/>
      <c r="BG1934" s="22"/>
      <c r="BH1934" s="22"/>
      <c r="BI1934" s="22"/>
      <c r="BJ1934" s="22"/>
      <c r="BK1934" s="22"/>
      <c r="BL1934" s="22"/>
      <c r="BM1934" s="22"/>
      <c r="BN1934" s="22"/>
      <c r="BO1934" s="22"/>
      <c r="BP1934" s="22"/>
      <c r="BQ1934" s="22"/>
      <c r="BR1934" s="22"/>
      <c r="BS1934" s="22"/>
      <c r="BT1934" s="22"/>
      <c r="BU1934" s="22"/>
      <c r="BV1934" s="22"/>
      <c r="BW1934" s="22"/>
      <c r="BX1934" s="22"/>
      <c r="BY1934" s="22"/>
    </row>
    <row r="1935" spans="1:77" s="27" customFormat="1">
      <c r="A1935" s="5" t="s">
        <v>635</v>
      </c>
      <c r="B1935" s="17" t="s">
        <v>3382</v>
      </c>
      <c r="C1935" s="30">
        <v>12</v>
      </c>
      <c r="D1935" s="35">
        <v>0.98</v>
      </c>
      <c r="E1935" s="34">
        <v>11.1</v>
      </c>
      <c r="F1935" s="20">
        <v>67.400000000000006</v>
      </c>
      <c r="G1935" s="20">
        <v>71.5</v>
      </c>
      <c r="H1935" s="21" t="s">
        <v>5761</v>
      </c>
      <c r="I1935" s="22" t="s">
        <v>3869</v>
      </c>
      <c r="J1935" s="22"/>
      <c r="K1935" s="22"/>
      <c r="L1935" s="22"/>
      <c r="M1935" s="22"/>
      <c r="N1935" s="22"/>
      <c r="O1935" s="22"/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J1935" s="22"/>
      <c r="AK1935" s="22"/>
      <c r="AL1935" s="22"/>
      <c r="AM1935" s="22"/>
      <c r="AN1935" s="22"/>
      <c r="AO1935" s="22"/>
      <c r="AP1935" s="22"/>
      <c r="AQ1935" s="22"/>
      <c r="AR1935" s="22"/>
      <c r="AS1935" s="22"/>
      <c r="AT1935" s="22"/>
      <c r="AU1935" s="22"/>
      <c r="AV1935" s="22"/>
      <c r="AW1935" s="22"/>
      <c r="AX1935" s="22"/>
      <c r="AY1935" s="22"/>
      <c r="AZ1935" s="22"/>
      <c r="BA1935" s="22"/>
      <c r="BB1935" s="22"/>
      <c r="BC1935" s="22"/>
      <c r="BD1935" s="22"/>
      <c r="BE1935" s="22"/>
      <c r="BF1935" s="22"/>
      <c r="BG1935" s="22"/>
      <c r="BH1935" s="22"/>
      <c r="BI1935" s="22"/>
      <c r="BJ1935" s="22"/>
      <c r="BK1935" s="22"/>
      <c r="BL1935" s="22"/>
      <c r="BM1935" s="22"/>
      <c r="BN1935" s="22"/>
      <c r="BO1935" s="22"/>
      <c r="BP1935" s="22"/>
      <c r="BQ1935" s="22"/>
      <c r="BR1935" s="22"/>
      <c r="BS1935" s="22"/>
      <c r="BT1935" s="22"/>
      <c r="BU1935" s="22"/>
      <c r="BV1935" s="22"/>
      <c r="BW1935" s="22"/>
      <c r="BX1935" s="22"/>
      <c r="BY1935" s="22"/>
    </row>
    <row r="1936" spans="1:77" s="27" customFormat="1">
      <c r="A1936" s="5" t="s">
        <v>648</v>
      </c>
      <c r="B1936" s="17" t="s">
        <v>3383</v>
      </c>
      <c r="C1936" s="30">
        <v>12</v>
      </c>
      <c r="D1936" s="35">
        <v>0.98</v>
      </c>
      <c r="E1936" s="34">
        <v>12.5</v>
      </c>
      <c r="F1936" s="20">
        <v>67.400000000000006</v>
      </c>
      <c r="G1936" s="20">
        <v>71.5</v>
      </c>
      <c r="H1936" s="21" t="s">
        <v>5762</v>
      </c>
      <c r="I1936" s="22" t="s">
        <v>3869</v>
      </c>
      <c r="J1936" s="22"/>
      <c r="K1936" s="22"/>
      <c r="L1936" s="22"/>
      <c r="M1936" s="22"/>
      <c r="N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  <c r="AI1936" s="22"/>
      <c r="AJ1936" s="22"/>
      <c r="AK1936" s="22"/>
      <c r="AL1936" s="22"/>
      <c r="AM1936" s="22"/>
      <c r="AN1936" s="22"/>
      <c r="AO1936" s="22"/>
      <c r="AP1936" s="22"/>
      <c r="AQ1936" s="22"/>
      <c r="AR1936" s="22"/>
      <c r="AS1936" s="22"/>
      <c r="AT1936" s="22"/>
      <c r="AU1936" s="22"/>
      <c r="AV1936" s="22"/>
      <c r="AW1936" s="22"/>
      <c r="AX1936" s="22"/>
      <c r="AY1936" s="22"/>
      <c r="AZ1936" s="22"/>
      <c r="BA1936" s="22"/>
      <c r="BB1936" s="22"/>
      <c r="BC1936" s="22"/>
      <c r="BD1936" s="22"/>
      <c r="BE1936" s="22"/>
      <c r="BF1936" s="22"/>
      <c r="BG1936" s="22"/>
      <c r="BH1936" s="22"/>
      <c r="BI1936" s="22"/>
      <c r="BJ1936" s="22"/>
      <c r="BK1936" s="22"/>
      <c r="BL1936" s="22"/>
      <c r="BM1936" s="22"/>
      <c r="BN1936" s="22"/>
      <c r="BO1936" s="22"/>
      <c r="BP1936" s="22"/>
      <c r="BQ1936" s="22"/>
      <c r="BR1936" s="22"/>
      <c r="BS1936" s="22"/>
      <c r="BT1936" s="22"/>
      <c r="BU1936" s="22"/>
      <c r="BV1936" s="22"/>
      <c r="BW1936" s="22"/>
      <c r="BX1936" s="22"/>
      <c r="BY1936" s="22"/>
    </row>
    <row r="1937" spans="1:77" s="27" customFormat="1">
      <c r="A1937" s="5" t="s">
        <v>649</v>
      </c>
      <c r="B1937" s="17" t="s">
        <v>3384</v>
      </c>
      <c r="C1937" s="30">
        <v>12</v>
      </c>
      <c r="D1937" s="35">
        <v>0.98</v>
      </c>
      <c r="E1937" s="34">
        <v>12.6</v>
      </c>
      <c r="F1937" s="20">
        <v>70.400000000000006</v>
      </c>
      <c r="G1937" s="20">
        <v>74.5</v>
      </c>
      <c r="H1937" s="21" t="s">
        <v>5763</v>
      </c>
      <c r="I1937" s="22" t="s">
        <v>3869</v>
      </c>
      <c r="J1937" s="22"/>
      <c r="K1937" s="22"/>
      <c r="L1937" s="22"/>
      <c r="M1937" s="22"/>
      <c r="N1937" s="22"/>
      <c r="O1937" s="22"/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/>
      <c r="AI1937" s="22"/>
      <c r="AJ1937" s="22"/>
      <c r="AK1937" s="22"/>
      <c r="AL1937" s="22"/>
      <c r="AM1937" s="22"/>
      <c r="AN1937" s="22"/>
      <c r="AO1937" s="22"/>
      <c r="AP1937" s="22"/>
      <c r="AQ1937" s="22"/>
      <c r="AR1937" s="22"/>
      <c r="AS1937" s="22"/>
      <c r="AT1937" s="22"/>
      <c r="AU1937" s="22"/>
      <c r="AV1937" s="22"/>
      <c r="AW1937" s="22"/>
      <c r="AX1937" s="22"/>
      <c r="AY1937" s="22"/>
      <c r="AZ1937" s="22"/>
      <c r="BA1937" s="22"/>
      <c r="BB1937" s="22"/>
      <c r="BC1937" s="22"/>
      <c r="BD1937" s="22"/>
      <c r="BE1937" s="22"/>
      <c r="BF1937" s="22"/>
      <c r="BG1937" s="22"/>
      <c r="BH1937" s="22"/>
      <c r="BI1937" s="22"/>
      <c r="BJ1937" s="22"/>
      <c r="BK1937" s="22"/>
      <c r="BL1937" s="22"/>
      <c r="BM1937" s="22"/>
      <c r="BN1937" s="22"/>
      <c r="BO1937" s="22"/>
      <c r="BP1937" s="22"/>
      <c r="BQ1937" s="22"/>
      <c r="BR1937" s="22"/>
      <c r="BS1937" s="22"/>
      <c r="BT1937" s="22"/>
      <c r="BU1937" s="22"/>
      <c r="BV1937" s="22"/>
      <c r="BW1937" s="22"/>
      <c r="BX1937" s="22"/>
      <c r="BY1937" s="22"/>
    </row>
    <row r="1938" spans="1:77" s="27" customFormat="1">
      <c r="A1938" s="5" t="s">
        <v>650</v>
      </c>
      <c r="B1938" s="17" t="s">
        <v>3385</v>
      </c>
      <c r="C1938" s="30">
        <v>12</v>
      </c>
      <c r="D1938" s="35">
        <v>1.23</v>
      </c>
      <c r="E1938" s="34">
        <v>12.7</v>
      </c>
      <c r="F1938" s="20">
        <v>73.400000000000006</v>
      </c>
      <c r="G1938" s="20">
        <v>77.5</v>
      </c>
      <c r="H1938" s="21" t="s">
        <v>5764</v>
      </c>
      <c r="I1938" s="22" t="s">
        <v>3869</v>
      </c>
      <c r="J1938" s="22"/>
      <c r="K1938" s="22"/>
      <c r="L1938" s="22"/>
      <c r="M1938" s="22"/>
      <c r="N1938" s="22"/>
      <c r="O1938" s="22"/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  <c r="AI1938" s="22"/>
      <c r="AJ1938" s="22"/>
      <c r="AK1938" s="22"/>
      <c r="AL1938" s="22"/>
      <c r="AM1938" s="22"/>
      <c r="AN1938" s="22"/>
      <c r="AO1938" s="22"/>
      <c r="AP1938" s="22"/>
      <c r="AQ1938" s="22"/>
      <c r="AR1938" s="22"/>
      <c r="AS1938" s="22"/>
      <c r="AT1938" s="22"/>
      <c r="AU1938" s="22"/>
      <c r="AV1938" s="22"/>
      <c r="AW1938" s="22"/>
      <c r="AX1938" s="22"/>
      <c r="AY1938" s="22"/>
      <c r="AZ1938" s="22"/>
      <c r="BA1938" s="22"/>
      <c r="BB1938" s="22"/>
      <c r="BC1938" s="22"/>
      <c r="BD1938" s="22"/>
      <c r="BE1938" s="22"/>
      <c r="BF1938" s="22"/>
      <c r="BG1938" s="22"/>
      <c r="BH1938" s="22"/>
      <c r="BI1938" s="22"/>
      <c r="BJ1938" s="22"/>
      <c r="BK1938" s="22"/>
      <c r="BL1938" s="22"/>
      <c r="BM1938" s="22"/>
      <c r="BN1938" s="22"/>
      <c r="BO1938" s="22"/>
      <c r="BP1938" s="22"/>
      <c r="BQ1938" s="22"/>
      <c r="BR1938" s="22"/>
      <c r="BS1938" s="22"/>
      <c r="BT1938" s="22"/>
      <c r="BU1938" s="22"/>
      <c r="BV1938" s="22"/>
      <c r="BW1938" s="22"/>
      <c r="BX1938" s="22"/>
      <c r="BY1938" s="22"/>
    </row>
    <row r="1939" spans="1:77" s="27" customFormat="1">
      <c r="A1939" s="5" t="s">
        <v>647</v>
      </c>
      <c r="B1939" s="17" t="s">
        <v>3386</v>
      </c>
      <c r="C1939" s="30">
        <v>12</v>
      </c>
      <c r="D1939" s="35">
        <v>0.98</v>
      </c>
      <c r="E1939" s="34">
        <v>12</v>
      </c>
      <c r="F1939" s="20">
        <v>67.400000000000006</v>
      </c>
      <c r="G1939" s="20">
        <v>71.5</v>
      </c>
      <c r="H1939" s="21" t="s">
        <v>5765</v>
      </c>
      <c r="I1939" s="22" t="s">
        <v>3869</v>
      </c>
      <c r="J1939" s="22"/>
      <c r="K1939" s="22"/>
      <c r="L1939" s="22"/>
      <c r="M1939" s="22"/>
      <c r="N1939" s="22"/>
      <c r="O1939" s="22"/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2"/>
      <c r="AI1939" s="22"/>
      <c r="AJ1939" s="22"/>
      <c r="AK1939" s="22"/>
      <c r="AL1939" s="22"/>
      <c r="AM1939" s="22"/>
      <c r="AN1939" s="22"/>
      <c r="AO1939" s="22"/>
      <c r="AP1939" s="22"/>
      <c r="AQ1939" s="22"/>
      <c r="AR1939" s="22"/>
      <c r="AS1939" s="22"/>
      <c r="AT1939" s="22"/>
      <c r="AU1939" s="22"/>
      <c r="AV1939" s="22"/>
      <c r="AW1939" s="22"/>
      <c r="AX1939" s="22"/>
      <c r="AY1939" s="22"/>
      <c r="AZ1939" s="22"/>
      <c r="BA1939" s="22"/>
      <c r="BB1939" s="22"/>
      <c r="BC1939" s="22"/>
      <c r="BD1939" s="22"/>
      <c r="BE1939" s="22"/>
      <c r="BF1939" s="22"/>
      <c r="BG1939" s="22"/>
      <c r="BH1939" s="22"/>
      <c r="BI1939" s="22"/>
      <c r="BJ1939" s="22"/>
      <c r="BK1939" s="22"/>
      <c r="BL1939" s="22"/>
      <c r="BM1939" s="22"/>
      <c r="BN1939" s="22"/>
      <c r="BO1939" s="22"/>
      <c r="BP1939" s="22"/>
      <c r="BQ1939" s="22"/>
      <c r="BR1939" s="22"/>
      <c r="BS1939" s="22"/>
      <c r="BT1939" s="22"/>
      <c r="BU1939" s="22"/>
      <c r="BV1939" s="22"/>
      <c r="BW1939" s="22"/>
      <c r="BX1939" s="22"/>
      <c r="BY1939" s="22"/>
    </row>
    <row r="1940" spans="1:77" s="27" customFormat="1">
      <c r="A1940" s="5" t="s">
        <v>646</v>
      </c>
      <c r="B1940" s="17" t="s">
        <v>3387</v>
      </c>
      <c r="C1940" s="30">
        <v>12</v>
      </c>
      <c r="D1940" s="35">
        <v>0.98</v>
      </c>
      <c r="E1940" s="34">
        <v>12</v>
      </c>
      <c r="F1940" s="20">
        <v>67.400000000000006</v>
      </c>
      <c r="G1940" s="20">
        <v>71.5</v>
      </c>
      <c r="H1940" s="21" t="s">
        <v>5766</v>
      </c>
      <c r="I1940" s="22" t="s">
        <v>3869</v>
      </c>
      <c r="J1940" s="22"/>
      <c r="K1940" s="22"/>
      <c r="L1940" s="22"/>
      <c r="M1940" s="22"/>
      <c r="N1940" s="22"/>
      <c r="O1940" s="22"/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2"/>
      <c r="AI1940" s="22"/>
      <c r="AJ1940" s="22"/>
      <c r="AK1940" s="22"/>
      <c r="AL1940" s="22"/>
      <c r="AM1940" s="22"/>
      <c r="AN1940" s="22"/>
      <c r="AO1940" s="22"/>
      <c r="AP1940" s="22"/>
      <c r="AQ1940" s="22"/>
      <c r="AR1940" s="22"/>
      <c r="AS1940" s="22"/>
      <c r="AT1940" s="22"/>
      <c r="AU1940" s="22"/>
      <c r="AV1940" s="22"/>
      <c r="AW1940" s="22"/>
      <c r="AX1940" s="22"/>
      <c r="AY1940" s="22"/>
      <c r="AZ1940" s="22"/>
      <c r="BA1940" s="22"/>
      <c r="BB1940" s="22"/>
      <c r="BC1940" s="22"/>
      <c r="BD1940" s="22"/>
      <c r="BE1940" s="22"/>
      <c r="BF1940" s="22"/>
      <c r="BG1940" s="22"/>
      <c r="BH1940" s="22"/>
      <c r="BI1940" s="22"/>
      <c r="BJ1940" s="22"/>
      <c r="BK1940" s="22"/>
      <c r="BL1940" s="22"/>
      <c r="BM1940" s="22"/>
      <c r="BN1940" s="22"/>
      <c r="BO1940" s="22"/>
      <c r="BP1940" s="22"/>
      <c r="BQ1940" s="22"/>
      <c r="BR1940" s="22"/>
      <c r="BS1940" s="22"/>
      <c r="BT1940" s="22"/>
      <c r="BU1940" s="22"/>
      <c r="BV1940" s="22"/>
      <c r="BW1940" s="22"/>
      <c r="BX1940" s="22"/>
      <c r="BY1940" s="22"/>
    </row>
    <row r="1941" spans="1:77" s="27" customFormat="1">
      <c r="A1941" s="5" t="s">
        <v>645</v>
      </c>
      <c r="B1941" s="17" t="s">
        <v>3388</v>
      </c>
      <c r="C1941" s="30">
        <v>12</v>
      </c>
      <c r="D1941" s="35">
        <v>0.98</v>
      </c>
      <c r="E1941" s="34">
        <v>11.4</v>
      </c>
      <c r="F1941" s="20">
        <v>67.400000000000006</v>
      </c>
      <c r="G1941" s="20">
        <v>71.5</v>
      </c>
      <c r="H1941" s="21" t="s">
        <v>5767</v>
      </c>
      <c r="I1941" s="22" t="s">
        <v>3869</v>
      </c>
      <c r="J1941" s="22"/>
      <c r="K1941" s="22"/>
      <c r="L1941" s="22"/>
      <c r="M1941" s="22"/>
      <c r="N1941" s="22"/>
      <c r="O1941" s="22"/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  <c r="AI1941" s="22"/>
      <c r="AJ1941" s="22"/>
      <c r="AK1941" s="22"/>
      <c r="AL1941" s="22"/>
      <c r="AM1941" s="22"/>
      <c r="AN1941" s="22"/>
      <c r="AO1941" s="22"/>
      <c r="AP1941" s="22"/>
      <c r="AQ1941" s="22"/>
      <c r="AR1941" s="22"/>
      <c r="AS1941" s="22"/>
      <c r="AT1941" s="22"/>
      <c r="AU1941" s="22"/>
      <c r="AV1941" s="22"/>
      <c r="AW1941" s="22"/>
      <c r="AX1941" s="22"/>
      <c r="AY1941" s="22"/>
      <c r="AZ1941" s="22"/>
      <c r="BA1941" s="22"/>
      <c r="BB1941" s="22"/>
      <c r="BC1941" s="22"/>
      <c r="BD1941" s="22"/>
      <c r="BE1941" s="22"/>
      <c r="BF1941" s="22"/>
      <c r="BG1941" s="22"/>
      <c r="BH1941" s="22"/>
      <c r="BI1941" s="22"/>
      <c r="BJ1941" s="22"/>
      <c r="BK1941" s="22"/>
      <c r="BL1941" s="22"/>
      <c r="BM1941" s="22"/>
      <c r="BN1941" s="22"/>
      <c r="BO1941" s="22"/>
      <c r="BP1941" s="22"/>
      <c r="BQ1941" s="22"/>
      <c r="BR1941" s="22"/>
      <c r="BS1941" s="22"/>
      <c r="BT1941" s="22"/>
      <c r="BU1941" s="22"/>
      <c r="BV1941" s="22"/>
      <c r="BW1941" s="22"/>
      <c r="BX1941" s="22"/>
      <c r="BY1941" s="22"/>
    </row>
    <row r="1942" spans="1:77" s="27" customFormat="1">
      <c r="A1942" s="5" t="s">
        <v>644</v>
      </c>
      <c r="B1942" s="17" t="s">
        <v>3389</v>
      </c>
      <c r="C1942" s="30">
        <v>12</v>
      </c>
      <c r="D1942" s="35">
        <v>0.98</v>
      </c>
      <c r="E1942" s="34">
        <v>11.3</v>
      </c>
      <c r="F1942" s="20">
        <v>67.400000000000006</v>
      </c>
      <c r="G1942" s="20">
        <v>71.5</v>
      </c>
      <c r="H1942" s="21" t="s">
        <v>5768</v>
      </c>
      <c r="I1942" s="22" t="s">
        <v>3869</v>
      </c>
      <c r="J1942" s="22"/>
      <c r="K1942" s="22"/>
      <c r="L1942" s="22"/>
      <c r="M1942" s="22"/>
      <c r="N1942" s="22"/>
      <c r="O1942" s="22"/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  <c r="AI1942" s="22"/>
      <c r="AJ1942" s="22"/>
      <c r="AK1942" s="22"/>
      <c r="AL1942" s="22"/>
      <c r="AM1942" s="22"/>
      <c r="AN1942" s="22"/>
      <c r="AO1942" s="22"/>
      <c r="AP1942" s="22"/>
      <c r="AQ1942" s="22"/>
      <c r="AR1942" s="22"/>
      <c r="AS1942" s="22"/>
      <c r="AT1942" s="22"/>
      <c r="AU1942" s="22"/>
      <c r="AV1942" s="22"/>
      <c r="AW1942" s="22"/>
      <c r="AX1942" s="22"/>
      <c r="AY1942" s="22"/>
      <c r="AZ1942" s="22"/>
      <c r="BA1942" s="22"/>
      <c r="BB1942" s="22"/>
      <c r="BC1942" s="22"/>
      <c r="BD1942" s="22"/>
      <c r="BE1942" s="22"/>
      <c r="BF1942" s="22"/>
      <c r="BG1942" s="22"/>
      <c r="BH1942" s="22"/>
      <c r="BI1942" s="22"/>
      <c r="BJ1942" s="22"/>
      <c r="BK1942" s="22"/>
      <c r="BL1942" s="22"/>
      <c r="BM1942" s="22"/>
      <c r="BN1942" s="22"/>
      <c r="BO1942" s="22"/>
      <c r="BP1942" s="22"/>
      <c r="BQ1942" s="22"/>
      <c r="BR1942" s="22"/>
      <c r="BS1942" s="22"/>
      <c r="BT1942" s="22"/>
      <c r="BU1942" s="22"/>
      <c r="BV1942" s="22"/>
      <c r="BW1942" s="22"/>
      <c r="BX1942" s="22"/>
      <c r="BY1942" s="22"/>
    </row>
    <row r="1943" spans="1:77" s="27" customFormat="1">
      <c r="A1943" s="5" t="s">
        <v>643</v>
      </c>
      <c r="B1943" s="17" t="s">
        <v>3390</v>
      </c>
      <c r="C1943" s="30">
        <v>12</v>
      </c>
      <c r="D1943" s="35">
        <v>0.98</v>
      </c>
      <c r="E1943" s="34">
        <v>11.1</v>
      </c>
      <c r="F1943" s="20">
        <v>67.400000000000006</v>
      </c>
      <c r="G1943" s="20">
        <v>71.5</v>
      </c>
      <c r="H1943" s="21" t="s">
        <v>5769</v>
      </c>
      <c r="I1943" s="22" t="s">
        <v>3869</v>
      </c>
      <c r="J1943" s="22"/>
      <c r="K1943" s="22"/>
      <c r="L1943" s="22"/>
      <c r="M1943" s="22"/>
      <c r="N1943" s="22"/>
      <c r="O1943" s="22"/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/>
      <c r="AI1943" s="22"/>
      <c r="AJ1943" s="22"/>
      <c r="AK1943" s="22"/>
      <c r="AL1943" s="22"/>
      <c r="AM1943" s="22"/>
      <c r="AN1943" s="22"/>
      <c r="AO1943" s="22"/>
      <c r="AP1943" s="22"/>
      <c r="AQ1943" s="22"/>
      <c r="AR1943" s="22"/>
      <c r="AS1943" s="22"/>
      <c r="AT1943" s="22"/>
      <c r="AU1943" s="22"/>
      <c r="AV1943" s="22"/>
      <c r="AW1943" s="22"/>
      <c r="AX1943" s="22"/>
      <c r="AY1943" s="22"/>
      <c r="AZ1943" s="22"/>
      <c r="BA1943" s="22"/>
      <c r="BB1943" s="22"/>
      <c r="BC1943" s="22"/>
      <c r="BD1943" s="22"/>
      <c r="BE1943" s="22"/>
      <c r="BF1943" s="22"/>
      <c r="BG1943" s="22"/>
      <c r="BH1943" s="22"/>
      <c r="BI1943" s="22"/>
      <c r="BJ1943" s="22"/>
      <c r="BK1943" s="22"/>
      <c r="BL1943" s="22"/>
      <c r="BM1943" s="22"/>
      <c r="BN1943" s="22"/>
      <c r="BO1943" s="22"/>
      <c r="BP1943" s="22"/>
      <c r="BQ1943" s="22"/>
      <c r="BR1943" s="22"/>
      <c r="BS1943" s="22"/>
      <c r="BT1943" s="22"/>
      <c r="BU1943" s="22"/>
      <c r="BV1943" s="22"/>
      <c r="BW1943" s="22"/>
      <c r="BX1943" s="22"/>
      <c r="BY1943" s="22"/>
    </row>
    <row r="1944" spans="1:77" s="27" customFormat="1">
      <c r="A1944" s="5" t="s">
        <v>656</v>
      </c>
      <c r="B1944" s="17" t="s">
        <v>3391</v>
      </c>
      <c r="C1944" s="30">
        <v>12</v>
      </c>
      <c r="D1944" s="35">
        <v>0.98</v>
      </c>
      <c r="E1944" s="34">
        <v>11.2</v>
      </c>
      <c r="F1944" s="20">
        <v>66.2</v>
      </c>
      <c r="G1944" s="20">
        <v>70.2</v>
      </c>
      <c r="H1944" s="21" t="s">
        <v>5770</v>
      </c>
      <c r="I1944" s="22" t="s">
        <v>3869</v>
      </c>
      <c r="J1944" s="22"/>
      <c r="K1944" s="22"/>
      <c r="L1944" s="22"/>
      <c r="M1944" s="22"/>
      <c r="N1944" s="22"/>
      <c r="O1944" s="22"/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  <c r="AK1944" s="22"/>
      <c r="AL1944" s="22"/>
      <c r="AM1944" s="22"/>
      <c r="AN1944" s="22"/>
      <c r="AO1944" s="22"/>
      <c r="AP1944" s="22"/>
      <c r="AQ1944" s="22"/>
      <c r="AR1944" s="22"/>
      <c r="AS1944" s="22"/>
      <c r="AT1944" s="22"/>
      <c r="AU1944" s="22"/>
      <c r="AV1944" s="22"/>
      <c r="AW1944" s="22"/>
      <c r="AX1944" s="22"/>
      <c r="AY1944" s="22"/>
      <c r="AZ1944" s="22"/>
      <c r="BA1944" s="22"/>
      <c r="BB1944" s="22"/>
      <c r="BC1944" s="22"/>
      <c r="BD1944" s="22"/>
      <c r="BE1944" s="22"/>
      <c r="BF1944" s="22"/>
      <c r="BG1944" s="22"/>
      <c r="BH1944" s="22"/>
      <c r="BI1944" s="22"/>
      <c r="BJ1944" s="22"/>
      <c r="BK1944" s="22"/>
      <c r="BL1944" s="22"/>
      <c r="BM1944" s="22"/>
      <c r="BN1944" s="22"/>
      <c r="BO1944" s="22"/>
      <c r="BP1944" s="22"/>
      <c r="BQ1944" s="22"/>
      <c r="BR1944" s="22"/>
      <c r="BS1944" s="22"/>
      <c r="BT1944" s="22"/>
      <c r="BU1944" s="22"/>
      <c r="BV1944" s="22"/>
      <c r="BW1944" s="22"/>
      <c r="BX1944" s="22"/>
      <c r="BY1944" s="22"/>
    </row>
    <row r="1945" spans="1:77">
      <c r="A1945" s="5" t="s">
        <v>657</v>
      </c>
      <c r="B1945" s="17" t="s">
        <v>3392</v>
      </c>
      <c r="C1945" s="30">
        <v>12</v>
      </c>
      <c r="D1945" s="35">
        <v>0.98</v>
      </c>
      <c r="E1945" s="34">
        <v>11.4</v>
      </c>
      <c r="F1945" s="20">
        <v>69.2</v>
      </c>
      <c r="G1945" s="20">
        <v>73.2</v>
      </c>
      <c r="H1945" s="21" t="s">
        <v>5771</v>
      </c>
      <c r="I1945" s="22" t="s">
        <v>3869</v>
      </c>
    </row>
    <row r="1946" spans="1:77">
      <c r="A1946" s="5" t="s">
        <v>658</v>
      </c>
      <c r="B1946" s="17" t="s">
        <v>3393</v>
      </c>
      <c r="C1946" s="30">
        <v>12</v>
      </c>
      <c r="D1946" s="35">
        <v>1.23</v>
      </c>
      <c r="E1946" s="34">
        <v>11.5</v>
      </c>
      <c r="F1946" s="20">
        <v>72.2</v>
      </c>
      <c r="G1946" s="20">
        <v>76.2</v>
      </c>
      <c r="H1946" s="21" t="s">
        <v>5772</v>
      </c>
      <c r="I1946" s="22" t="s">
        <v>3869</v>
      </c>
    </row>
    <row r="1947" spans="1:77">
      <c r="A1947" s="5" t="s">
        <v>655</v>
      </c>
      <c r="B1947" s="17" t="s">
        <v>3394</v>
      </c>
      <c r="C1947" s="30">
        <v>12</v>
      </c>
      <c r="D1947" s="35">
        <v>0.98</v>
      </c>
      <c r="E1947" s="34">
        <v>10.9</v>
      </c>
      <c r="F1947" s="20">
        <v>66.2</v>
      </c>
      <c r="G1947" s="20">
        <v>70.2</v>
      </c>
      <c r="H1947" s="21" t="s">
        <v>5773</v>
      </c>
      <c r="I1947" s="22" t="s">
        <v>3869</v>
      </c>
    </row>
    <row r="1948" spans="1:77">
      <c r="A1948" s="5" t="s">
        <v>654</v>
      </c>
      <c r="B1948" s="17" t="s">
        <v>3395</v>
      </c>
      <c r="C1948" s="30">
        <v>12</v>
      </c>
      <c r="D1948" s="35">
        <v>0.98</v>
      </c>
      <c r="E1948" s="34">
        <v>10.9</v>
      </c>
      <c r="F1948" s="20">
        <v>66.2</v>
      </c>
      <c r="G1948" s="20">
        <v>70.2</v>
      </c>
      <c r="H1948" s="21" t="s">
        <v>5774</v>
      </c>
      <c r="I1948" s="22" t="s">
        <v>3869</v>
      </c>
    </row>
    <row r="1949" spans="1:77">
      <c r="A1949" s="5" t="s">
        <v>653</v>
      </c>
      <c r="B1949" s="17" t="s">
        <v>3396</v>
      </c>
      <c r="C1949" s="30">
        <v>12</v>
      </c>
      <c r="D1949" s="35">
        <v>0.98</v>
      </c>
      <c r="E1949" s="34">
        <v>10.3</v>
      </c>
      <c r="F1949" s="20">
        <v>66.2</v>
      </c>
      <c r="G1949" s="20">
        <v>70.2</v>
      </c>
      <c r="H1949" s="21" t="s">
        <v>5775</v>
      </c>
      <c r="I1949" s="22" t="s">
        <v>3869</v>
      </c>
    </row>
    <row r="1950" spans="1:77">
      <c r="A1950" s="5" t="s">
        <v>652</v>
      </c>
      <c r="B1950" s="17" t="s">
        <v>3397</v>
      </c>
      <c r="C1950" s="30">
        <v>12</v>
      </c>
      <c r="D1950" s="35">
        <v>0.98</v>
      </c>
      <c r="E1950" s="34">
        <v>10.3</v>
      </c>
      <c r="F1950" s="20">
        <v>66.2</v>
      </c>
      <c r="G1950" s="20">
        <v>70.2</v>
      </c>
      <c r="H1950" s="21" t="s">
        <v>5776</v>
      </c>
      <c r="I1950" s="22" t="s">
        <v>3869</v>
      </c>
    </row>
    <row r="1951" spans="1:77">
      <c r="A1951" s="5" t="s">
        <v>651</v>
      </c>
      <c r="B1951" s="17" t="s">
        <v>3398</v>
      </c>
      <c r="C1951" s="30">
        <v>12</v>
      </c>
      <c r="D1951" s="35">
        <v>0.98</v>
      </c>
      <c r="E1951" s="34">
        <v>10</v>
      </c>
      <c r="F1951" s="20">
        <v>66.2</v>
      </c>
      <c r="G1951" s="20">
        <v>70.2</v>
      </c>
      <c r="H1951" s="21" t="s">
        <v>5777</v>
      </c>
      <c r="I1951" s="22" t="s">
        <v>3869</v>
      </c>
    </row>
    <row r="1952" spans="1:77">
      <c r="A1952" s="5" t="s">
        <v>664</v>
      </c>
      <c r="B1952" s="17" t="s">
        <v>3399</v>
      </c>
      <c r="C1952" s="30">
        <v>12</v>
      </c>
      <c r="D1952" s="35">
        <v>0.98</v>
      </c>
      <c r="E1952" s="34">
        <v>11.2</v>
      </c>
      <c r="F1952" s="20">
        <v>66.2</v>
      </c>
      <c r="G1952" s="20">
        <v>70.2</v>
      </c>
      <c r="H1952" s="21" t="s">
        <v>5778</v>
      </c>
      <c r="I1952" s="22" t="s">
        <v>3869</v>
      </c>
    </row>
    <row r="1953" spans="1:76">
      <c r="A1953" s="5" t="s">
        <v>665</v>
      </c>
      <c r="B1953" s="17" t="s">
        <v>3400</v>
      </c>
      <c r="C1953" s="30">
        <v>12</v>
      </c>
      <c r="D1953" s="35">
        <v>0.98</v>
      </c>
      <c r="E1953" s="34">
        <v>11.4</v>
      </c>
      <c r="F1953" s="20">
        <v>69.2</v>
      </c>
      <c r="G1953" s="20">
        <v>73.2</v>
      </c>
      <c r="H1953" s="21" t="s">
        <v>5779</v>
      </c>
      <c r="I1953" s="22" t="s">
        <v>3869</v>
      </c>
    </row>
    <row r="1954" spans="1:76">
      <c r="A1954" s="5" t="s">
        <v>666</v>
      </c>
      <c r="B1954" s="17" t="s">
        <v>3401</v>
      </c>
      <c r="C1954" s="30">
        <v>12</v>
      </c>
      <c r="D1954" s="35">
        <v>1.23</v>
      </c>
      <c r="E1954" s="34">
        <v>11.5</v>
      </c>
      <c r="F1954" s="20">
        <v>72.2</v>
      </c>
      <c r="G1954" s="20">
        <v>76.2</v>
      </c>
      <c r="H1954" s="21" t="s">
        <v>5780</v>
      </c>
      <c r="I1954" s="22" t="s">
        <v>3869</v>
      </c>
    </row>
    <row r="1955" spans="1:76">
      <c r="A1955" s="5" t="s">
        <v>663</v>
      </c>
      <c r="B1955" s="17" t="s">
        <v>3402</v>
      </c>
      <c r="C1955" s="30">
        <v>12</v>
      </c>
      <c r="D1955" s="35">
        <v>0.98</v>
      </c>
      <c r="E1955" s="34">
        <v>10.9</v>
      </c>
      <c r="F1955" s="20">
        <v>66.2</v>
      </c>
      <c r="G1955" s="20">
        <v>70.2</v>
      </c>
      <c r="H1955" s="21" t="s">
        <v>5781</v>
      </c>
      <c r="I1955" s="22" t="s">
        <v>3869</v>
      </c>
    </row>
    <row r="1956" spans="1:76">
      <c r="A1956" s="5" t="s">
        <v>662</v>
      </c>
      <c r="B1956" s="17" t="s">
        <v>3403</v>
      </c>
      <c r="C1956" s="30">
        <v>12</v>
      </c>
      <c r="D1956" s="35">
        <v>0.98</v>
      </c>
      <c r="E1956" s="34">
        <v>10.9</v>
      </c>
      <c r="F1956" s="20">
        <v>66.2</v>
      </c>
      <c r="G1956" s="20">
        <v>70.2</v>
      </c>
      <c r="H1956" s="21" t="s">
        <v>5782</v>
      </c>
      <c r="I1956" s="22" t="s">
        <v>3869</v>
      </c>
    </row>
    <row r="1957" spans="1:76">
      <c r="A1957" s="5" t="s">
        <v>661</v>
      </c>
      <c r="B1957" s="17" t="s">
        <v>3404</v>
      </c>
      <c r="C1957" s="30">
        <v>12</v>
      </c>
      <c r="D1957" s="35">
        <v>0.98</v>
      </c>
      <c r="E1957" s="34">
        <v>10.3</v>
      </c>
      <c r="F1957" s="20">
        <v>66.2</v>
      </c>
      <c r="G1957" s="20">
        <v>70.2</v>
      </c>
      <c r="H1957" s="21" t="s">
        <v>5783</v>
      </c>
      <c r="I1957" s="22" t="s">
        <v>3869</v>
      </c>
    </row>
    <row r="1958" spans="1:76">
      <c r="A1958" s="5" t="s">
        <v>660</v>
      </c>
      <c r="B1958" s="17" t="s">
        <v>3405</v>
      </c>
      <c r="C1958" s="30">
        <v>12</v>
      </c>
      <c r="D1958" s="35">
        <v>0.98</v>
      </c>
      <c r="E1958" s="34">
        <v>10.3</v>
      </c>
      <c r="F1958" s="20">
        <v>66.2</v>
      </c>
      <c r="G1958" s="20">
        <v>70.2</v>
      </c>
      <c r="H1958" s="21" t="s">
        <v>5784</v>
      </c>
      <c r="I1958" s="22" t="s">
        <v>3869</v>
      </c>
    </row>
    <row r="1959" spans="1:76">
      <c r="A1959" s="5" t="s">
        <v>659</v>
      </c>
      <c r="B1959" s="17" t="s">
        <v>3406</v>
      </c>
      <c r="C1959" s="30">
        <v>12</v>
      </c>
      <c r="D1959" s="35">
        <v>0.98</v>
      </c>
      <c r="E1959" s="34">
        <v>10</v>
      </c>
      <c r="F1959" s="20">
        <v>66.2</v>
      </c>
      <c r="G1959" s="20">
        <v>70.2</v>
      </c>
      <c r="H1959" s="21" t="s">
        <v>5785</v>
      </c>
      <c r="I1959" s="22" t="s">
        <v>3869</v>
      </c>
    </row>
    <row r="1960" spans="1:76">
      <c r="A1960" s="5" t="s">
        <v>672</v>
      </c>
      <c r="B1960" s="17" t="s">
        <v>3407</v>
      </c>
      <c r="C1960" s="30">
        <v>12</v>
      </c>
      <c r="D1960" s="35">
        <v>1.23</v>
      </c>
      <c r="E1960" s="34">
        <v>13</v>
      </c>
      <c r="F1960" s="20">
        <v>75.099999999999994</v>
      </c>
      <c r="G1960" s="20">
        <v>79.7</v>
      </c>
      <c r="H1960" s="21" t="s">
        <v>5786</v>
      </c>
      <c r="I1960" s="22" t="s">
        <v>3869</v>
      </c>
    </row>
    <row r="1961" spans="1:76">
      <c r="A1961" s="5" t="s">
        <v>673</v>
      </c>
      <c r="B1961" s="17" t="s">
        <v>3408</v>
      </c>
      <c r="C1961" s="30">
        <v>12</v>
      </c>
      <c r="D1961" s="35">
        <v>1.23</v>
      </c>
      <c r="E1961" s="34">
        <v>13.1</v>
      </c>
      <c r="F1961" s="20">
        <v>78.099999999999994</v>
      </c>
      <c r="G1961" s="20">
        <v>82.7</v>
      </c>
      <c r="H1961" s="21" t="s">
        <v>5787</v>
      </c>
      <c r="I1961" s="22" t="s">
        <v>3869</v>
      </c>
    </row>
    <row r="1962" spans="1:76">
      <c r="A1962" s="5" t="s">
        <v>674</v>
      </c>
      <c r="B1962" s="17" t="s">
        <v>3409</v>
      </c>
      <c r="C1962" s="30">
        <v>12</v>
      </c>
      <c r="D1962" s="35">
        <v>1.23</v>
      </c>
      <c r="E1962" s="34">
        <v>13.2</v>
      </c>
      <c r="F1962" s="20">
        <v>81.099999999999994</v>
      </c>
      <c r="G1962" s="20">
        <v>85.7</v>
      </c>
      <c r="H1962" s="21" t="s">
        <v>5788</v>
      </c>
      <c r="I1962" s="22" t="s">
        <v>3869</v>
      </c>
    </row>
    <row r="1963" spans="1:76">
      <c r="A1963" s="5" t="s">
        <v>671</v>
      </c>
      <c r="B1963" s="17" t="s">
        <v>3410</v>
      </c>
      <c r="C1963" s="30">
        <v>12</v>
      </c>
      <c r="D1963" s="35">
        <v>1.23</v>
      </c>
      <c r="E1963" s="34">
        <v>12.5</v>
      </c>
      <c r="F1963" s="20">
        <v>75.099999999999994</v>
      </c>
      <c r="G1963" s="20">
        <v>79.7</v>
      </c>
      <c r="H1963" s="21" t="s">
        <v>5789</v>
      </c>
      <c r="I1963" s="22" t="s">
        <v>3869</v>
      </c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  <c r="BX1963" s="1"/>
    </row>
    <row r="1964" spans="1:76">
      <c r="A1964" s="5" t="s">
        <v>670</v>
      </c>
      <c r="B1964" s="17" t="s">
        <v>3411</v>
      </c>
      <c r="C1964" s="30">
        <v>12</v>
      </c>
      <c r="D1964" s="35">
        <v>1.23</v>
      </c>
      <c r="E1964" s="34">
        <v>12.5</v>
      </c>
      <c r="F1964" s="20">
        <v>75.099999999999994</v>
      </c>
      <c r="G1964" s="20">
        <v>79.7</v>
      </c>
      <c r="H1964" s="21" t="s">
        <v>5790</v>
      </c>
      <c r="I1964" s="22" t="s">
        <v>3869</v>
      </c>
    </row>
    <row r="1965" spans="1:76">
      <c r="A1965" s="5" t="s">
        <v>669</v>
      </c>
      <c r="B1965" s="17" t="s">
        <v>3412</v>
      </c>
      <c r="C1965" s="30">
        <v>12</v>
      </c>
      <c r="D1965" s="35">
        <v>1.23</v>
      </c>
      <c r="E1965" s="34">
        <v>11.8</v>
      </c>
      <c r="F1965" s="20">
        <v>75.099999999999994</v>
      </c>
      <c r="G1965" s="20">
        <v>79.7</v>
      </c>
      <c r="H1965" s="21" t="s">
        <v>5791</v>
      </c>
      <c r="I1965" s="22" t="s">
        <v>3869</v>
      </c>
    </row>
    <row r="1966" spans="1:76">
      <c r="A1966" s="5" t="s">
        <v>668</v>
      </c>
      <c r="B1966" s="17" t="s">
        <v>3413</v>
      </c>
      <c r="C1966" s="30">
        <v>12</v>
      </c>
      <c r="D1966" s="35">
        <v>1.23</v>
      </c>
      <c r="E1966" s="34">
        <v>11.8</v>
      </c>
      <c r="F1966" s="20">
        <v>75.099999999999994</v>
      </c>
      <c r="G1966" s="20">
        <v>79.7</v>
      </c>
      <c r="H1966" s="21" t="s">
        <v>5792</v>
      </c>
      <c r="I1966" s="22" t="s">
        <v>3869</v>
      </c>
    </row>
    <row r="1967" spans="1:76">
      <c r="A1967" s="5" t="s">
        <v>667</v>
      </c>
      <c r="B1967" s="17" t="s">
        <v>3414</v>
      </c>
      <c r="C1967" s="30">
        <v>12</v>
      </c>
      <c r="D1967" s="35">
        <v>1.23</v>
      </c>
      <c r="E1967" s="34">
        <v>11.5</v>
      </c>
      <c r="F1967" s="20">
        <v>75.099999999999994</v>
      </c>
      <c r="G1967" s="20">
        <v>79.7</v>
      </c>
      <c r="H1967" s="21" t="s">
        <v>5793</v>
      </c>
      <c r="I1967" s="22" t="s">
        <v>3869</v>
      </c>
    </row>
    <row r="1968" spans="1:76">
      <c r="A1968" s="5" t="s">
        <v>680</v>
      </c>
      <c r="B1968" s="17" t="s">
        <v>3415</v>
      </c>
      <c r="C1968" s="30">
        <v>12</v>
      </c>
      <c r="D1968" s="35">
        <v>1.23</v>
      </c>
      <c r="E1968" s="34">
        <v>13</v>
      </c>
      <c r="F1968" s="20">
        <v>75.099999999999994</v>
      </c>
      <c r="G1968" s="20">
        <v>79.7</v>
      </c>
      <c r="H1968" s="21" t="s">
        <v>5794</v>
      </c>
      <c r="I1968" s="22" t="s">
        <v>3869</v>
      </c>
    </row>
    <row r="1969" spans="1:76">
      <c r="A1969" s="5" t="s">
        <v>681</v>
      </c>
      <c r="B1969" s="17" t="s">
        <v>3416</v>
      </c>
      <c r="C1969" s="30">
        <v>12</v>
      </c>
      <c r="D1969" s="35">
        <v>1.23</v>
      </c>
      <c r="E1969" s="34">
        <v>13.1</v>
      </c>
      <c r="F1969" s="20">
        <v>78.099999999999994</v>
      </c>
      <c r="G1969" s="20">
        <v>82.7</v>
      </c>
      <c r="H1969" s="21" t="s">
        <v>5795</v>
      </c>
      <c r="I1969" s="22" t="s">
        <v>3869</v>
      </c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  <c r="BQ1969" s="1"/>
      <c r="BR1969" s="1"/>
      <c r="BS1969" s="1"/>
      <c r="BT1969" s="1"/>
      <c r="BU1969" s="1"/>
      <c r="BV1969" s="1"/>
      <c r="BW1969" s="1"/>
      <c r="BX1969" s="1"/>
    </row>
    <row r="1970" spans="1:76">
      <c r="A1970" s="5" t="s">
        <v>682</v>
      </c>
      <c r="B1970" s="17" t="s">
        <v>3417</v>
      </c>
      <c r="C1970" s="30">
        <v>12</v>
      </c>
      <c r="D1970" s="35">
        <v>1.23</v>
      </c>
      <c r="E1970" s="34">
        <v>13.2</v>
      </c>
      <c r="F1970" s="20">
        <v>81.099999999999994</v>
      </c>
      <c r="G1970" s="20">
        <v>85.7</v>
      </c>
      <c r="H1970" s="21" t="s">
        <v>5796</v>
      </c>
      <c r="I1970" s="22" t="s">
        <v>3869</v>
      </c>
    </row>
    <row r="1971" spans="1:76">
      <c r="A1971" s="5" t="s">
        <v>679</v>
      </c>
      <c r="B1971" s="17" t="s">
        <v>3418</v>
      </c>
      <c r="C1971" s="30">
        <v>12</v>
      </c>
      <c r="D1971" s="35">
        <v>1.23</v>
      </c>
      <c r="E1971" s="34">
        <v>12.5</v>
      </c>
      <c r="F1971" s="20">
        <v>75.099999999999994</v>
      </c>
      <c r="G1971" s="20">
        <v>79.7</v>
      </c>
      <c r="H1971" s="21" t="s">
        <v>5797</v>
      </c>
      <c r="I1971" s="22" t="s">
        <v>3869</v>
      </c>
      <c r="J1971" s="64"/>
      <c r="K1971" s="64"/>
      <c r="L1971" s="64"/>
      <c r="M1971" s="64"/>
      <c r="N1971" s="64"/>
      <c r="O1971" s="64"/>
      <c r="P1971" s="64"/>
      <c r="Q1971" s="64"/>
      <c r="R1971" s="64"/>
      <c r="S1971" s="64"/>
      <c r="T1971" s="64"/>
      <c r="U1971" s="64"/>
      <c r="V1971" s="64"/>
      <c r="W1971" s="64"/>
      <c r="X1971" s="64"/>
      <c r="Y1971" s="64"/>
      <c r="Z1971" s="64"/>
      <c r="AA1971" s="64"/>
      <c r="AB1971" s="64"/>
      <c r="AC1971" s="64"/>
      <c r="AD1971" s="64"/>
      <c r="AE1971" s="64"/>
      <c r="AF1971" s="64"/>
      <c r="AG1971" s="64"/>
      <c r="AH1971" s="64"/>
      <c r="AI1971" s="64"/>
      <c r="AJ1971" s="64"/>
      <c r="AK1971" s="64"/>
      <c r="AL1971" s="64"/>
      <c r="AM1971" s="64"/>
      <c r="AN1971" s="64"/>
      <c r="AO1971" s="64"/>
      <c r="AP1971" s="64"/>
      <c r="AQ1971" s="64"/>
      <c r="AR1971" s="64"/>
      <c r="AS1971" s="64"/>
      <c r="AT1971" s="64"/>
      <c r="AU1971" s="64"/>
      <c r="AV1971" s="64"/>
      <c r="AW1971" s="64"/>
      <c r="AX1971" s="64"/>
      <c r="AY1971" s="64"/>
      <c r="AZ1971" s="64"/>
      <c r="BA1971" s="64"/>
      <c r="BB1971" s="64"/>
      <c r="BC1971" s="64"/>
      <c r="BD1971" s="64"/>
      <c r="BE1971" s="64"/>
      <c r="BF1971" s="64"/>
      <c r="BG1971" s="64"/>
      <c r="BH1971" s="64"/>
      <c r="BI1971" s="64"/>
      <c r="BJ1971" s="64"/>
      <c r="BK1971" s="64"/>
      <c r="BL1971" s="64"/>
      <c r="BM1971" s="64"/>
      <c r="BN1971" s="64"/>
      <c r="BO1971" s="64"/>
      <c r="BP1971" s="64"/>
      <c r="BQ1971" s="64"/>
      <c r="BR1971" s="64"/>
      <c r="BS1971" s="64"/>
      <c r="BT1971" s="64"/>
      <c r="BU1971" s="64"/>
      <c r="BV1971" s="64"/>
      <c r="BW1971" s="64"/>
      <c r="BX1971" s="64"/>
    </row>
    <row r="1972" spans="1:76">
      <c r="A1972" s="5" t="s">
        <v>678</v>
      </c>
      <c r="B1972" s="17" t="s">
        <v>3419</v>
      </c>
      <c r="C1972" s="30">
        <v>12</v>
      </c>
      <c r="D1972" s="35">
        <v>1.23</v>
      </c>
      <c r="E1972" s="34">
        <v>12.5</v>
      </c>
      <c r="F1972" s="20">
        <v>75.099999999999994</v>
      </c>
      <c r="G1972" s="20">
        <v>79.7</v>
      </c>
      <c r="H1972" s="21" t="s">
        <v>5798</v>
      </c>
      <c r="I1972" s="22" t="s">
        <v>3869</v>
      </c>
      <c r="J1972" s="64"/>
      <c r="K1972" s="64"/>
      <c r="L1972" s="64"/>
      <c r="M1972" s="64"/>
      <c r="N1972" s="64"/>
      <c r="O1972" s="64"/>
      <c r="P1972" s="64"/>
      <c r="Q1972" s="64"/>
      <c r="R1972" s="64"/>
      <c r="S1972" s="64"/>
      <c r="T1972" s="64"/>
      <c r="U1972" s="64"/>
      <c r="V1972" s="64"/>
      <c r="W1972" s="64"/>
      <c r="X1972" s="64"/>
      <c r="Y1972" s="64"/>
      <c r="Z1972" s="64"/>
      <c r="AA1972" s="64"/>
      <c r="AB1972" s="64"/>
      <c r="AC1972" s="64"/>
      <c r="AD1972" s="64"/>
      <c r="AE1972" s="64"/>
      <c r="AF1972" s="64"/>
      <c r="AG1972" s="64"/>
      <c r="AH1972" s="64"/>
      <c r="AI1972" s="64"/>
      <c r="AJ1972" s="64"/>
      <c r="AK1972" s="64"/>
      <c r="AL1972" s="64"/>
      <c r="AM1972" s="64"/>
      <c r="AN1972" s="64"/>
      <c r="AO1972" s="64"/>
      <c r="AP1972" s="64"/>
      <c r="AQ1972" s="64"/>
      <c r="AR1972" s="64"/>
      <c r="AS1972" s="64"/>
      <c r="AT1972" s="64"/>
      <c r="AU1972" s="64"/>
      <c r="AV1972" s="64"/>
      <c r="AW1972" s="64"/>
      <c r="AX1972" s="64"/>
      <c r="AY1972" s="64"/>
      <c r="AZ1972" s="64"/>
      <c r="BA1972" s="64"/>
      <c r="BB1972" s="64"/>
      <c r="BC1972" s="64"/>
      <c r="BD1972" s="64"/>
      <c r="BE1972" s="64"/>
      <c r="BF1972" s="64"/>
      <c r="BG1972" s="64"/>
      <c r="BH1972" s="64"/>
      <c r="BI1972" s="64"/>
      <c r="BJ1972" s="64"/>
      <c r="BK1972" s="64"/>
      <c r="BL1972" s="64"/>
      <c r="BM1972" s="64"/>
      <c r="BN1972" s="64"/>
      <c r="BO1972" s="64"/>
      <c r="BP1972" s="64"/>
      <c r="BQ1972" s="64"/>
      <c r="BR1972" s="64"/>
      <c r="BS1972" s="64"/>
      <c r="BT1972" s="64"/>
      <c r="BU1972" s="64"/>
      <c r="BV1972" s="64"/>
      <c r="BW1972" s="64"/>
      <c r="BX1972" s="64"/>
    </row>
    <row r="1973" spans="1:76">
      <c r="A1973" s="5" t="s">
        <v>677</v>
      </c>
      <c r="B1973" s="17" t="s">
        <v>3420</v>
      </c>
      <c r="C1973" s="30">
        <v>12</v>
      </c>
      <c r="D1973" s="35">
        <v>1.23</v>
      </c>
      <c r="E1973" s="34">
        <v>11.8</v>
      </c>
      <c r="F1973" s="20">
        <v>75.099999999999994</v>
      </c>
      <c r="G1973" s="20">
        <v>79.7</v>
      </c>
      <c r="H1973" s="21" t="s">
        <v>5799</v>
      </c>
      <c r="I1973" s="22" t="s">
        <v>3869</v>
      </c>
    </row>
    <row r="1974" spans="1:76">
      <c r="A1974" s="5" t="s">
        <v>676</v>
      </c>
      <c r="B1974" s="17" t="s">
        <v>3421</v>
      </c>
      <c r="C1974" s="30">
        <v>12</v>
      </c>
      <c r="D1974" s="35">
        <v>1.23</v>
      </c>
      <c r="E1974" s="34">
        <v>11.8</v>
      </c>
      <c r="F1974" s="20">
        <v>75.099999999999994</v>
      </c>
      <c r="G1974" s="20">
        <v>79.7</v>
      </c>
      <c r="H1974" s="21" t="s">
        <v>5800</v>
      </c>
      <c r="I1974" s="22" t="s">
        <v>3869</v>
      </c>
    </row>
    <row r="1975" spans="1:76">
      <c r="A1975" s="5" t="s">
        <v>675</v>
      </c>
      <c r="B1975" s="17" t="s">
        <v>3422</v>
      </c>
      <c r="C1975" s="30">
        <v>12</v>
      </c>
      <c r="D1975" s="35">
        <v>1.23</v>
      </c>
      <c r="E1975" s="34">
        <v>11.5</v>
      </c>
      <c r="F1975" s="20">
        <v>75.099999999999994</v>
      </c>
      <c r="G1975" s="20">
        <v>79.7</v>
      </c>
      <c r="H1975" s="21" t="s">
        <v>5801</v>
      </c>
      <c r="I1975" s="22" t="s">
        <v>3869</v>
      </c>
    </row>
    <row r="1976" spans="1:76">
      <c r="A1976" s="5" t="s">
        <v>688</v>
      </c>
      <c r="B1976" s="17" t="s">
        <v>3423</v>
      </c>
      <c r="C1976" s="30">
        <v>12</v>
      </c>
      <c r="D1976" s="35">
        <v>1.23</v>
      </c>
      <c r="E1976" s="34">
        <v>11.7</v>
      </c>
      <c r="F1976" s="20">
        <v>73.599999999999994</v>
      </c>
      <c r="G1976" s="20">
        <v>78.099999999999994</v>
      </c>
      <c r="H1976" s="21" t="s">
        <v>5802</v>
      </c>
      <c r="I1976" s="22" t="s">
        <v>3869</v>
      </c>
      <c r="J1976" s="27"/>
      <c r="K1976" s="27"/>
      <c r="L1976" s="27"/>
      <c r="M1976" s="27"/>
      <c r="N1976" s="27"/>
      <c r="O1976" s="27"/>
      <c r="P1976" s="27"/>
      <c r="Q1976" s="27"/>
      <c r="R1976" s="27"/>
      <c r="S1976" s="27"/>
      <c r="T1976" s="27"/>
      <c r="U1976" s="27"/>
      <c r="V1976" s="27"/>
      <c r="W1976" s="27"/>
      <c r="X1976" s="27"/>
      <c r="Y1976" s="27"/>
      <c r="Z1976" s="27"/>
      <c r="AA1976" s="27"/>
      <c r="AB1976" s="27"/>
      <c r="AC1976" s="27"/>
      <c r="AD1976" s="27"/>
      <c r="AE1976" s="27"/>
      <c r="AF1976" s="27"/>
      <c r="AG1976" s="27"/>
      <c r="AH1976" s="27"/>
      <c r="AI1976" s="27"/>
      <c r="AJ1976" s="27"/>
      <c r="AK1976" s="27"/>
      <c r="AL1976" s="27"/>
      <c r="AM1976" s="27"/>
      <c r="AN1976" s="27"/>
      <c r="AO1976" s="27"/>
      <c r="AP1976" s="27"/>
      <c r="AQ1976" s="27"/>
      <c r="AR1976" s="27"/>
      <c r="AS1976" s="27"/>
      <c r="AT1976" s="27"/>
      <c r="AU1976" s="27"/>
      <c r="AV1976" s="27"/>
      <c r="AW1976" s="27"/>
      <c r="AX1976" s="27"/>
      <c r="AY1976" s="27"/>
      <c r="AZ1976" s="27"/>
      <c r="BA1976" s="27"/>
      <c r="BB1976" s="27"/>
      <c r="BC1976" s="27"/>
      <c r="BD1976" s="27"/>
      <c r="BE1976" s="27"/>
      <c r="BF1976" s="27"/>
      <c r="BG1976" s="27"/>
      <c r="BH1976" s="27"/>
      <c r="BI1976" s="27"/>
      <c r="BJ1976" s="27"/>
      <c r="BK1976" s="27"/>
      <c r="BL1976" s="27"/>
      <c r="BM1976" s="27"/>
      <c r="BN1976" s="27"/>
      <c r="BO1976" s="27"/>
      <c r="BP1976" s="27"/>
      <c r="BQ1976" s="27"/>
      <c r="BR1976" s="27"/>
      <c r="BS1976" s="27"/>
      <c r="BT1976" s="27"/>
      <c r="BU1976" s="27"/>
      <c r="BV1976" s="27"/>
      <c r="BW1976" s="27"/>
      <c r="BX1976" s="27"/>
    </row>
    <row r="1977" spans="1:76">
      <c r="A1977" s="5" t="s">
        <v>689</v>
      </c>
      <c r="B1977" s="17" t="s">
        <v>3424</v>
      </c>
      <c r="C1977" s="30">
        <v>12</v>
      </c>
      <c r="D1977" s="35">
        <v>1.23</v>
      </c>
      <c r="E1977" s="34">
        <v>11.8</v>
      </c>
      <c r="F1977" s="20">
        <v>76.599999999999994</v>
      </c>
      <c r="G1977" s="20">
        <v>81.099999999999994</v>
      </c>
      <c r="H1977" s="21" t="s">
        <v>5803</v>
      </c>
      <c r="I1977" s="22" t="s">
        <v>3869</v>
      </c>
      <c r="J1977" s="27"/>
      <c r="K1977" s="27"/>
      <c r="L1977" s="27"/>
      <c r="M1977" s="27"/>
      <c r="N1977" s="27"/>
      <c r="O1977" s="27"/>
      <c r="P1977" s="27"/>
      <c r="Q1977" s="27"/>
      <c r="R1977" s="27"/>
      <c r="S1977" s="27"/>
      <c r="T1977" s="27"/>
      <c r="U1977" s="27"/>
      <c r="V1977" s="27"/>
      <c r="W1977" s="27"/>
      <c r="X1977" s="27"/>
      <c r="Y1977" s="27"/>
      <c r="Z1977" s="27"/>
      <c r="AA1977" s="27"/>
      <c r="AB1977" s="27"/>
      <c r="AC1977" s="27"/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27"/>
      <c r="AQ1977" s="27"/>
      <c r="AR1977" s="27"/>
      <c r="AS1977" s="27"/>
      <c r="AT1977" s="27"/>
      <c r="AU1977" s="27"/>
      <c r="AV1977" s="27"/>
      <c r="AW1977" s="27"/>
      <c r="AX1977" s="27"/>
      <c r="AY1977" s="27"/>
      <c r="AZ1977" s="27"/>
      <c r="BA1977" s="27"/>
      <c r="BB1977" s="27"/>
      <c r="BC1977" s="27"/>
      <c r="BD1977" s="27"/>
      <c r="BE1977" s="27"/>
      <c r="BF1977" s="27"/>
      <c r="BG1977" s="27"/>
      <c r="BH1977" s="27"/>
      <c r="BI1977" s="27"/>
      <c r="BJ1977" s="27"/>
      <c r="BK1977" s="27"/>
      <c r="BL1977" s="27"/>
      <c r="BM1977" s="27"/>
      <c r="BN1977" s="27"/>
      <c r="BO1977" s="27"/>
      <c r="BP1977" s="27"/>
      <c r="BQ1977" s="27"/>
      <c r="BR1977" s="27"/>
      <c r="BS1977" s="27"/>
      <c r="BT1977" s="27"/>
      <c r="BU1977" s="27"/>
      <c r="BV1977" s="27"/>
      <c r="BW1977" s="27"/>
      <c r="BX1977" s="27"/>
    </row>
    <row r="1978" spans="1:76">
      <c r="A1978" s="5" t="s">
        <v>690</v>
      </c>
      <c r="B1978" s="17" t="s">
        <v>3425</v>
      </c>
      <c r="C1978" s="30">
        <v>12</v>
      </c>
      <c r="D1978" s="35">
        <v>1.23</v>
      </c>
      <c r="E1978" s="34">
        <v>11.9</v>
      </c>
      <c r="F1978" s="20">
        <v>79.599999999999994</v>
      </c>
      <c r="G1978" s="20">
        <v>84.1</v>
      </c>
      <c r="H1978" s="21" t="s">
        <v>5804</v>
      </c>
      <c r="I1978" s="22" t="s">
        <v>3869</v>
      </c>
      <c r="J1978" s="27"/>
      <c r="K1978" s="27"/>
      <c r="L1978" s="27"/>
      <c r="M1978" s="27"/>
      <c r="N1978" s="27"/>
      <c r="O1978" s="27"/>
      <c r="P1978" s="27"/>
      <c r="Q1978" s="27"/>
      <c r="R1978" s="27"/>
      <c r="S1978" s="27"/>
      <c r="T1978" s="27"/>
      <c r="U1978" s="27"/>
      <c r="V1978" s="27"/>
      <c r="W1978" s="27"/>
      <c r="X1978" s="27"/>
      <c r="Y1978" s="27"/>
      <c r="Z1978" s="27"/>
      <c r="AA1978" s="27"/>
      <c r="AB1978" s="27"/>
      <c r="AC1978" s="27"/>
      <c r="AD1978" s="27"/>
      <c r="AE1978" s="27"/>
      <c r="AF1978" s="27"/>
      <c r="AG1978" s="27"/>
      <c r="AH1978" s="27"/>
      <c r="AI1978" s="27"/>
      <c r="AJ1978" s="27"/>
      <c r="AK1978" s="27"/>
      <c r="AL1978" s="27"/>
      <c r="AM1978" s="27"/>
      <c r="AN1978" s="27"/>
      <c r="AO1978" s="27"/>
      <c r="AP1978" s="27"/>
      <c r="AQ1978" s="27"/>
      <c r="AR1978" s="27"/>
      <c r="AS1978" s="27"/>
      <c r="AT1978" s="27"/>
      <c r="AU1978" s="27"/>
      <c r="AV1978" s="27"/>
      <c r="AW1978" s="27"/>
      <c r="AX1978" s="27"/>
      <c r="AY1978" s="27"/>
      <c r="AZ1978" s="27"/>
      <c r="BA1978" s="27"/>
      <c r="BB1978" s="27"/>
      <c r="BC1978" s="27"/>
      <c r="BD1978" s="27"/>
      <c r="BE1978" s="27"/>
      <c r="BF1978" s="27"/>
      <c r="BG1978" s="27"/>
      <c r="BH1978" s="27"/>
      <c r="BI1978" s="27"/>
      <c r="BJ1978" s="27"/>
      <c r="BK1978" s="27"/>
      <c r="BL1978" s="27"/>
      <c r="BM1978" s="27"/>
      <c r="BN1978" s="27"/>
      <c r="BO1978" s="27"/>
      <c r="BP1978" s="27"/>
      <c r="BQ1978" s="27"/>
      <c r="BR1978" s="27"/>
      <c r="BS1978" s="27"/>
      <c r="BT1978" s="27"/>
      <c r="BU1978" s="27"/>
      <c r="BV1978" s="27"/>
      <c r="BW1978" s="27"/>
      <c r="BX1978" s="27"/>
    </row>
    <row r="1979" spans="1:76">
      <c r="A1979" s="5" t="s">
        <v>687</v>
      </c>
      <c r="B1979" s="17" t="s">
        <v>3426</v>
      </c>
      <c r="C1979" s="30">
        <v>12</v>
      </c>
      <c r="D1979" s="35">
        <v>1.23</v>
      </c>
      <c r="E1979" s="34">
        <v>11.3</v>
      </c>
      <c r="F1979" s="20">
        <v>73.599999999999994</v>
      </c>
      <c r="G1979" s="20">
        <v>78.099999999999994</v>
      </c>
      <c r="H1979" s="21" t="s">
        <v>5805</v>
      </c>
      <c r="I1979" s="22" t="s">
        <v>3869</v>
      </c>
      <c r="J1979" s="27"/>
      <c r="K1979" s="27"/>
      <c r="L1979" s="27"/>
      <c r="M1979" s="27"/>
      <c r="N1979" s="27"/>
      <c r="O1979" s="27"/>
      <c r="P1979" s="27"/>
      <c r="Q1979" s="27"/>
      <c r="R1979" s="27"/>
      <c r="S1979" s="27"/>
      <c r="T1979" s="27"/>
      <c r="U1979" s="27"/>
      <c r="V1979" s="27"/>
      <c r="W1979" s="27"/>
      <c r="X1979" s="27"/>
      <c r="Y1979" s="27"/>
      <c r="Z1979" s="27"/>
      <c r="AA1979" s="27"/>
      <c r="AB1979" s="27"/>
      <c r="AC1979" s="27"/>
      <c r="AD1979" s="27"/>
      <c r="AE1979" s="27"/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27"/>
      <c r="AQ1979" s="27"/>
      <c r="AR1979" s="27"/>
      <c r="AS1979" s="27"/>
      <c r="AT1979" s="27"/>
      <c r="AU1979" s="27"/>
      <c r="AV1979" s="27"/>
      <c r="AW1979" s="27"/>
      <c r="AX1979" s="27"/>
      <c r="AY1979" s="27"/>
      <c r="AZ1979" s="27"/>
      <c r="BA1979" s="27"/>
      <c r="BB1979" s="27"/>
      <c r="BC1979" s="27"/>
      <c r="BD1979" s="27"/>
      <c r="BE1979" s="27"/>
      <c r="BF1979" s="27"/>
      <c r="BG1979" s="27"/>
      <c r="BH1979" s="27"/>
      <c r="BI1979" s="27"/>
      <c r="BJ1979" s="27"/>
      <c r="BK1979" s="27"/>
      <c r="BL1979" s="27"/>
      <c r="BM1979" s="27"/>
      <c r="BN1979" s="27"/>
      <c r="BO1979" s="27"/>
      <c r="BP1979" s="27"/>
      <c r="BQ1979" s="27"/>
      <c r="BR1979" s="27"/>
      <c r="BS1979" s="27"/>
      <c r="BT1979" s="27"/>
      <c r="BU1979" s="27"/>
      <c r="BV1979" s="27"/>
      <c r="BW1979" s="27"/>
      <c r="BX1979" s="27"/>
    </row>
    <row r="1980" spans="1:76">
      <c r="A1980" s="5" t="s">
        <v>686</v>
      </c>
      <c r="B1980" s="17" t="s">
        <v>3427</v>
      </c>
      <c r="C1980" s="30">
        <v>12</v>
      </c>
      <c r="D1980" s="35">
        <v>1.23</v>
      </c>
      <c r="E1980" s="34">
        <v>11.3</v>
      </c>
      <c r="F1980" s="20">
        <v>73.599999999999994</v>
      </c>
      <c r="G1980" s="20">
        <v>78.099999999999994</v>
      </c>
      <c r="H1980" s="21" t="s">
        <v>5806</v>
      </c>
      <c r="I1980" s="22" t="s">
        <v>3869</v>
      </c>
      <c r="J1980" s="27"/>
      <c r="K1980" s="27"/>
      <c r="L1980" s="27"/>
      <c r="M1980" s="27"/>
      <c r="N1980" s="27"/>
      <c r="O1980" s="27"/>
      <c r="P1980" s="27"/>
      <c r="Q1980" s="27"/>
      <c r="R1980" s="27"/>
      <c r="S1980" s="27"/>
      <c r="T1980" s="27"/>
      <c r="U1980" s="27"/>
      <c r="V1980" s="27"/>
      <c r="W1980" s="27"/>
      <c r="X1980" s="27"/>
      <c r="Y1980" s="27"/>
      <c r="Z1980" s="27"/>
      <c r="AA1980" s="27"/>
      <c r="AB1980" s="27"/>
      <c r="AC1980" s="27"/>
      <c r="AD1980" s="27"/>
      <c r="AE1980" s="27"/>
      <c r="AF1980" s="27"/>
      <c r="AG1980" s="27"/>
      <c r="AH1980" s="27"/>
      <c r="AI1980" s="27"/>
      <c r="AJ1980" s="27"/>
      <c r="AK1980" s="27"/>
      <c r="AL1980" s="27"/>
      <c r="AM1980" s="27"/>
      <c r="AN1980" s="27"/>
      <c r="AO1980" s="27"/>
      <c r="AP1980" s="27"/>
      <c r="AQ1980" s="27"/>
      <c r="AR1980" s="27"/>
      <c r="AS1980" s="27"/>
      <c r="AT1980" s="27"/>
      <c r="AU1980" s="27"/>
      <c r="AV1980" s="27"/>
      <c r="AW1980" s="27"/>
      <c r="AX1980" s="27"/>
      <c r="AY1980" s="27"/>
      <c r="AZ1980" s="27"/>
      <c r="BA1980" s="27"/>
      <c r="BB1980" s="27"/>
      <c r="BC1980" s="27"/>
      <c r="BD1980" s="27"/>
      <c r="BE1980" s="27"/>
      <c r="BF1980" s="27"/>
      <c r="BG1980" s="27"/>
      <c r="BH1980" s="27"/>
      <c r="BI1980" s="27"/>
      <c r="BJ1980" s="27"/>
      <c r="BK1980" s="27"/>
      <c r="BL1980" s="27"/>
      <c r="BM1980" s="27"/>
      <c r="BN1980" s="27"/>
      <c r="BO1980" s="27"/>
      <c r="BP1980" s="27"/>
      <c r="BQ1980" s="27"/>
      <c r="BR1980" s="27"/>
      <c r="BS1980" s="27"/>
      <c r="BT1980" s="27"/>
      <c r="BU1980" s="27"/>
      <c r="BV1980" s="27"/>
      <c r="BW1980" s="27"/>
      <c r="BX1980" s="27"/>
    </row>
    <row r="1981" spans="1:76">
      <c r="A1981" s="5" t="s">
        <v>685</v>
      </c>
      <c r="B1981" s="17" t="s">
        <v>3428</v>
      </c>
      <c r="C1981" s="30">
        <v>12</v>
      </c>
      <c r="D1981" s="35">
        <v>1.23</v>
      </c>
      <c r="E1981" s="34">
        <v>10.7</v>
      </c>
      <c r="F1981" s="20">
        <v>73.599999999999994</v>
      </c>
      <c r="G1981" s="20">
        <v>78.099999999999994</v>
      </c>
      <c r="H1981" s="21" t="s">
        <v>5807</v>
      </c>
      <c r="I1981" s="22" t="s">
        <v>3869</v>
      </c>
      <c r="J1981" s="27"/>
      <c r="K1981" s="27"/>
      <c r="L1981" s="27"/>
      <c r="M1981" s="27"/>
      <c r="N1981" s="27"/>
      <c r="O1981" s="27"/>
      <c r="P1981" s="27"/>
      <c r="Q1981" s="27"/>
      <c r="R1981" s="27"/>
      <c r="S1981" s="27"/>
      <c r="T1981" s="27"/>
      <c r="U1981" s="27"/>
      <c r="V1981" s="27"/>
      <c r="W1981" s="27"/>
      <c r="X1981" s="27"/>
      <c r="Y1981" s="27"/>
      <c r="Z1981" s="27"/>
      <c r="AA1981" s="27"/>
      <c r="AB1981" s="27"/>
      <c r="AC1981" s="27"/>
      <c r="AD1981" s="27"/>
      <c r="AE1981" s="27"/>
      <c r="AF1981" s="27"/>
      <c r="AG1981" s="27"/>
      <c r="AH1981" s="27"/>
      <c r="AI1981" s="27"/>
      <c r="AJ1981" s="27"/>
      <c r="AK1981" s="27"/>
      <c r="AL1981" s="27"/>
      <c r="AM1981" s="27"/>
      <c r="AN1981" s="27"/>
      <c r="AO1981" s="27"/>
      <c r="AP1981" s="27"/>
      <c r="AQ1981" s="27"/>
      <c r="AR1981" s="27"/>
      <c r="AS1981" s="27"/>
      <c r="AT1981" s="27"/>
      <c r="AU1981" s="27"/>
      <c r="AV1981" s="27"/>
      <c r="AW1981" s="27"/>
      <c r="AX1981" s="27"/>
      <c r="AY1981" s="27"/>
      <c r="AZ1981" s="27"/>
      <c r="BA1981" s="27"/>
      <c r="BB1981" s="27"/>
      <c r="BC1981" s="27"/>
      <c r="BD1981" s="27"/>
      <c r="BE1981" s="27"/>
      <c r="BF1981" s="27"/>
      <c r="BG1981" s="27"/>
      <c r="BH1981" s="27"/>
      <c r="BI1981" s="27"/>
      <c r="BJ1981" s="27"/>
      <c r="BK1981" s="27"/>
      <c r="BL1981" s="27"/>
      <c r="BM1981" s="27"/>
      <c r="BN1981" s="27"/>
      <c r="BO1981" s="27"/>
      <c r="BP1981" s="27"/>
      <c r="BQ1981" s="27"/>
      <c r="BR1981" s="27"/>
      <c r="BS1981" s="27"/>
      <c r="BT1981" s="27"/>
      <c r="BU1981" s="27"/>
      <c r="BV1981" s="27"/>
      <c r="BW1981" s="27"/>
      <c r="BX1981" s="27"/>
    </row>
    <row r="1982" spans="1:76">
      <c r="A1982" s="5" t="s">
        <v>684</v>
      </c>
      <c r="B1982" s="17" t="s">
        <v>3429</v>
      </c>
      <c r="C1982" s="30">
        <v>12</v>
      </c>
      <c r="D1982" s="35">
        <v>1.23</v>
      </c>
      <c r="E1982" s="34">
        <v>10.7</v>
      </c>
      <c r="F1982" s="20">
        <v>73.599999999999994</v>
      </c>
      <c r="G1982" s="20">
        <v>78.099999999999994</v>
      </c>
      <c r="H1982" s="21" t="s">
        <v>5808</v>
      </c>
      <c r="I1982" s="22" t="s">
        <v>3869</v>
      </c>
      <c r="J1982" s="27"/>
      <c r="K1982" s="27"/>
      <c r="L1982" s="27"/>
      <c r="M1982" s="27"/>
      <c r="N1982" s="27"/>
      <c r="O1982" s="27"/>
      <c r="P1982" s="27"/>
      <c r="Q1982" s="27"/>
      <c r="R1982" s="27"/>
      <c r="S1982" s="27"/>
      <c r="T1982" s="27"/>
      <c r="U1982" s="27"/>
      <c r="V1982" s="27"/>
      <c r="W1982" s="27"/>
      <c r="X1982" s="27"/>
      <c r="Y1982" s="27"/>
      <c r="Z1982" s="27"/>
      <c r="AA1982" s="27"/>
      <c r="AB1982" s="27"/>
      <c r="AC1982" s="27"/>
      <c r="AD1982" s="27"/>
      <c r="AE1982" s="27"/>
      <c r="AF1982" s="27"/>
      <c r="AG1982" s="27"/>
      <c r="AH1982" s="27"/>
      <c r="AI1982" s="27"/>
      <c r="AJ1982" s="27"/>
      <c r="AK1982" s="27"/>
      <c r="AL1982" s="27"/>
      <c r="AM1982" s="27"/>
      <c r="AN1982" s="27"/>
      <c r="AO1982" s="27"/>
      <c r="AP1982" s="27"/>
      <c r="AQ1982" s="27"/>
      <c r="AR1982" s="27"/>
      <c r="AS1982" s="27"/>
      <c r="AT1982" s="27"/>
      <c r="AU1982" s="27"/>
      <c r="AV1982" s="27"/>
      <c r="AW1982" s="27"/>
      <c r="AX1982" s="27"/>
      <c r="AY1982" s="27"/>
      <c r="AZ1982" s="27"/>
      <c r="BA1982" s="27"/>
      <c r="BB1982" s="27"/>
      <c r="BC1982" s="27"/>
      <c r="BD1982" s="27"/>
      <c r="BE1982" s="27"/>
      <c r="BF1982" s="27"/>
      <c r="BG1982" s="27"/>
      <c r="BH1982" s="27"/>
      <c r="BI1982" s="27"/>
      <c r="BJ1982" s="27"/>
      <c r="BK1982" s="27"/>
      <c r="BL1982" s="27"/>
      <c r="BM1982" s="27"/>
      <c r="BN1982" s="27"/>
      <c r="BO1982" s="27"/>
      <c r="BP1982" s="27"/>
      <c r="BQ1982" s="27"/>
      <c r="BR1982" s="27"/>
      <c r="BS1982" s="27"/>
      <c r="BT1982" s="27"/>
      <c r="BU1982" s="27"/>
      <c r="BV1982" s="27"/>
      <c r="BW1982" s="27"/>
      <c r="BX1982" s="27"/>
    </row>
    <row r="1983" spans="1:76">
      <c r="A1983" s="5" t="s">
        <v>683</v>
      </c>
      <c r="B1983" s="17" t="s">
        <v>3430</v>
      </c>
      <c r="C1983" s="30">
        <v>12</v>
      </c>
      <c r="D1983" s="35">
        <v>1.23</v>
      </c>
      <c r="E1983" s="34">
        <v>10.4</v>
      </c>
      <c r="F1983" s="20">
        <v>73.599999999999994</v>
      </c>
      <c r="G1983" s="20">
        <v>78.099999999999994</v>
      </c>
      <c r="H1983" s="21" t="s">
        <v>5809</v>
      </c>
      <c r="I1983" s="22" t="s">
        <v>3869</v>
      </c>
      <c r="J1983" s="27"/>
      <c r="K1983" s="27"/>
      <c r="L1983" s="27"/>
      <c r="M1983" s="27"/>
      <c r="N1983" s="27"/>
      <c r="O1983" s="27"/>
      <c r="P1983" s="27"/>
      <c r="Q1983" s="27"/>
      <c r="R1983" s="27"/>
      <c r="S1983" s="27"/>
      <c r="T1983" s="27"/>
      <c r="U1983" s="27"/>
      <c r="V1983" s="27"/>
      <c r="W1983" s="27"/>
      <c r="X1983" s="27"/>
      <c r="Y1983" s="27"/>
      <c r="Z1983" s="27"/>
      <c r="AA1983" s="27"/>
      <c r="AB1983" s="27"/>
      <c r="AC1983" s="27"/>
      <c r="AD1983" s="27"/>
      <c r="AE1983" s="27"/>
      <c r="AF1983" s="27"/>
      <c r="AG1983" s="27"/>
      <c r="AH1983" s="27"/>
      <c r="AI1983" s="27"/>
      <c r="AJ1983" s="27"/>
      <c r="AK1983" s="27"/>
      <c r="AL1983" s="27"/>
      <c r="AM1983" s="27"/>
      <c r="AN1983" s="27"/>
      <c r="AO1983" s="27"/>
      <c r="AP1983" s="27"/>
      <c r="AQ1983" s="27"/>
      <c r="AR1983" s="27"/>
      <c r="AS1983" s="27"/>
      <c r="AT1983" s="27"/>
      <c r="AU1983" s="27"/>
      <c r="AV1983" s="27"/>
      <c r="AW1983" s="27"/>
      <c r="AX1983" s="27"/>
      <c r="AY1983" s="27"/>
      <c r="AZ1983" s="27"/>
      <c r="BA1983" s="27"/>
      <c r="BB1983" s="27"/>
      <c r="BC1983" s="27"/>
      <c r="BD1983" s="27"/>
      <c r="BE1983" s="27"/>
      <c r="BF1983" s="27"/>
      <c r="BG1983" s="27"/>
      <c r="BH1983" s="27"/>
      <c r="BI1983" s="27"/>
      <c r="BJ1983" s="27"/>
      <c r="BK1983" s="27"/>
      <c r="BL1983" s="27"/>
      <c r="BM1983" s="27"/>
      <c r="BN1983" s="27"/>
      <c r="BO1983" s="27"/>
      <c r="BP1983" s="27"/>
      <c r="BQ1983" s="27"/>
      <c r="BR1983" s="27"/>
      <c r="BS1983" s="27"/>
      <c r="BT1983" s="27"/>
      <c r="BU1983" s="27"/>
      <c r="BV1983" s="27"/>
      <c r="BW1983" s="27"/>
      <c r="BX1983" s="27"/>
    </row>
    <row r="1984" spans="1:76">
      <c r="A1984" s="5" t="s">
        <v>696</v>
      </c>
      <c r="B1984" s="17" t="s">
        <v>3431</v>
      </c>
      <c r="C1984" s="30">
        <v>12</v>
      </c>
      <c r="D1984" s="35">
        <v>1.23</v>
      </c>
      <c r="E1984" s="34">
        <v>11.7</v>
      </c>
      <c r="F1984" s="20">
        <v>73.599999999999994</v>
      </c>
      <c r="G1984" s="20">
        <v>78.099999999999994</v>
      </c>
      <c r="H1984" s="21" t="s">
        <v>5810</v>
      </c>
      <c r="I1984" s="22" t="s">
        <v>3869</v>
      </c>
      <c r="J1984" s="27"/>
      <c r="K1984" s="27"/>
      <c r="L1984" s="27"/>
      <c r="M1984" s="27"/>
      <c r="N1984" s="27"/>
      <c r="O1984" s="27"/>
      <c r="P1984" s="27"/>
      <c r="Q1984" s="27"/>
      <c r="R1984" s="27"/>
      <c r="S1984" s="27"/>
      <c r="T1984" s="27"/>
      <c r="U1984" s="27"/>
      <c r="V1984" s="27"/>
      <c r="W1984" s="27"/>
      <c r="X1984" s="27"/>
      <c r="Y1984" s="27"/>
      <c r="Z1984" s="27"/>
      <c r="AA1984" s="27"/>
      <c r="AB1984" s="27"/>
      <c r="AC1984" s="27"/>
      <c r="AD1984" s="27"/>
      <c r="AE1984" s="27"/>
      <c r="AF1984" s="27"/>
      <c r="AG1984" s="27"/>
      <c r="AH1984" s="27"/>
      <c r="AI1984" s="27"/>
      <c r="AJ1984" s="27"/>
      <c r="AK1984" s="27"/>
      <c r="AL1984" s="27"/>
      <c r="AM1984" s="27"/>
      <c r="AN1984" s="27"/>
      <c r="AO1984" s="27"/>
      <c r="AP1984" s="27"/>
      <c r="AQ1984" s="27"/>
      <c r="AR1984" s="27"/>
      <c r="AS1984" s="27"/>
      <c r="AT1984" s="27"/>
      <c r="AU1984" s="27"/>
      <c r="AV1984" s="27"/>
      <c r="AW1984" s="27"/>
      <c r="AX1984" s="27"/>
      <c r="AY1984" s="27"/>
      <c r="AZ1984" s="27"/>
      <c r="BA1984" s="27"/>
      <c r="BB1984" s="27"/>
      <c r="BC1984" s="27"/>
      <c r="BD1984" s="27"/>
      <c r="BE1984" s="27"/>
      <c r="BF1984" s="27"/>
      <c r="BG1984" s="27"/>
      <c r="BH1984" s="27"/>
      <c r="BI1984" s="27"/>
      <c r="BJ1984" s="27"/>
      <c r="BK1984" s="27"/>
      <c r="BL1984" s="27"/>
      <c r="BM1984" s="27"/>
      <c r="BN1984" s="27"/>
      <c r="BO1984" s="27"/>
      <c r="BP1984" s="27"/>
      <c r="BQ1984" s="27"/>
      <c r="BR1984" s="27"/>
      <c r="BS1984" s="27"/>
      <c r="BT1984" s="27"/>
      <c r="BU1984" s="27"/>
      <c r="BV1984" s="27"/>
      <c r="BW1984" s="27"/>
      <c r="BX1984" s="27"/>
    </row>
    <row r="1985" spans="1:77">
      <c r="A1985" s="5" t="s">
        <v>697</v>
      </c>
      <c r="B1985" s="17" t="s">
        <v>3432</v>
      </c>
      <c r="C1985" s="30">
        <v>12</v>
      </c>
      <c r="D1985" s="35">
        <v>1.23</v>
      </c>
      <c r="E1985" s="34">
        <v>11.8</v>
      </c>
      <c r="F1985" s="20">
        <v>76.599999999999994</v>
      </c>
      <c r="G1985" s="20">
        <v>81.099999999999994</v>
      </c>
      <c r="H1985" s="21" t="s">
        <v>5811</v>
      </c>
      <c r="I1985" s="22" t="s">
        <v>3869</v>
      </c>
      <c r="J1985" s="27"/>
      <c r="K1985" s="27"/>
      <c r="L1985" s="27"/>
      <c r="M1985" s="27"/>
      <c r="N1985" s="27"/>
      <c r="O1985" s="27"/>
      <c r="P1985" s="27"/>
      <c r="Q1985" s="27"/>
      <c r="R1985" s="27"/>
      <c r="S1985" s="27"/>
      <c r="T1985" s="27"/>
      <c r="U1985" s="27"/>
      <c r="V1985" s="27"/>
      <c r="W1985" s="27"/>
      <c r="X1985" s="27"/>
      <c r="Y1985" s="27"/>
      <c r="Z1985" s="27"/>
      <c r="AA1985" s="27"/>
      <c r="AB1985" s="27"/>
      <c r="AC1985" s="27"/>
      <c r="AD1985" s="27"/>
      <c r="AE1985" s="27"/>
      <c r="AF1985" s="27"/>
      <c r="AG1985" s="27"/>
      <c r="AH1985" s="27"/>
      <c r="AI1985" s="27"/>
      <c r="AJ1985" s="27"/>
      <c r="AK1985" s="27"/>
      <c r="AL1985" s="27"/>
      <c r="AM1985" s="27"/>
      <c r="AN1985" s="27"/>
      <c r="AO1985" s="27"/>
      <c r="AP1985" s="27"/>
      <c r="AQ1985" s="27"/>
      <c r="AR1985" s="27"/>
      <c r="AS1985" s="27"/>
      <c r="AT1985" s="27"/>
      <c r="AU1985" s="27"/>
      <c r="AV1985" s="27"/>
      <c r="AW1985" s="27"/>
      <c r="AX1985" s="27"/>
      <c r="AY1985" s="27"/>
      <c r="AZ1985" s="27"/>
      <c r="BA1985" s="27"/>
      <c r="BB1985" s="27"/>
      <c r="BC1985" s="27"/>
      <c r="BD1985" s="27"/>
      <c r="BE1985" s="27"/>
      <c r="BF1985" s="27"/>
      <c r="BG1985" s="27"/>
      <c r="BH1985" s="27"/>
      <c r="BI1985" s="27"/>
      <c r="BJ1985" s="27"/>
      <c r="BK1985" s="27"/>
      <c r="BL1985" s="27"/>
      <c r="BM1985" s="27"/>
      <c r="BN1985" s="27"/>
      <c r="BO1985" s="27"/>
      <c r="BP1985" s="27"/>
      <c r="BQ1985" s="27"/>
      <c r="BR1985" s="27"/>
      <c r="BS1985" s="27"/>
      <c r="BT1985" s="27"/>
      <c r="BU1985" s="27"/>
      <c r="BV1985" s="27"/>
      <c r="BW1985" s="27"/>
      <c r="BX1985" s="27"/>
    </row>
    <row r="1986" spans="1:77">
      <c r="A1986" s="5" t="s">
        <v>698</v>
      </c>
      <c r="B1986" s="17" t="s">
        <v>3433</v>
      </c>
      <c r="C1986" s="30">
        <v>12</v>
      </c>
      <c r="D1986" s="35">
        <v>1.23</v>
      </c>
      <c r="E1986" s="34">
        <v>11.9</v>
      </c>
      <c r="F1986" s="20">
        <v>79.599999999999994</v>
      </c>
      <c r="G1986" s="20">
        <v>84.1</v>
      </c>
      <c r="H1986" s="21" t="s">
        <v>5812</v>
      </c>
      <c r="I1986" s="22" t="s">
        <v>3869</v>
      </c>
      <c r="J1986" s="27"/>
      <c r="K1986" s="27"/>
      <c r="L1986" s="27"/>
      <c r="M1986" s="27"/>
      <c r="N1986" s="27"/>
      <c r="O1986" s="27"/>
      <c r="P1986" s="27"/>
      <c r="Q1986" s="27"/>
      <c r="R1986" s="27"/>
      <c r="S1986" s="27"/>
      <c r="T1986" s="27"/>
      <c r="U1986" s="27"/>
      <c r="V1986" s="27"/>
      <c r="W1986" s="27"/>
      <c r="X1986" s="27"/>
      <c r="Y1986" s="27"/>
      <c r="Z1986" s="27"/>
      <c r="AA1986" s="27"/>
      <c r="AB1986" s="27"/>
      <c r="AC1986" s="27"/>
      <c r="AD1986" s="27"/>
      <c r="AE1986" s="27"/>
      <c r="AF1986" s="27"/>
      <c r="AG1986" s="27"/>
      <c r="AH1986" s="27"/>
      <c r="AI1986" s="27"/>
      <c r="AJ1986" s="27"/>
      <c r="AK1986" s="27"/>
      <c r="AL1986" s="27"/>
      <c r="AM1986" s="27"/>
      <c r="AN1986" s="27"/>
      <c r="AO1986" s="27"/>
      <c r="AP1986" s="27"/>
      <c r="AQ1986" s="27"/>
      <c r="AR1986" s="27"/>
      <c r="AS1986" s="27"/>
      <c r="AT1986" s="27"/>
      <c r="AU1986" s="27"/>
      <c r="AV1986" s="27"/>
      <c r="AW1986" s="27"/>
      <c r="AX1986" s="27"/>
      <c r="AY1986" s="27"/>
      <c r="AZ1986" s="27"/>
      <c r="BA1986" s="27"/>
      <c r="BB1986" s="27"/>
      <c r="BC1986" s="27"/>
      <c r="BD1986" s="27"/>
      <c r="BE1986" s="27"/>
      <c r="BF1986" s="27"/>
      <c r="BG1986" s="27"/>
      <c r="BH1986" s="27"/>
      <c r="BI1986" s="27"/>
      <c r="BJ1986" s="27"/>
      <c r="BK1986" s="27"/>
      <c r="BL1986" s="27"/>
      <c r="BM1986" s="27"/>
      <c r="BN1986" s="27"/>
      <c r="BO1986" s="27"/>
      <c r="BP1986" s="27"/>
      <c r="BQ1986" s="27"/>
      <c r="BR1986" s="27"/>
      <c r="BS1986" s="27"/>
      <c r="BT1986" s="27"/>
      <c r="BU1986" s="27"/>
      <c r="BV1986" s="27"/>
      <c r="BW1986" s="27"/>
      <c r="BX1986" s="27"/>
    </row>
    <row r="1987" spans="1:77">
      <c r="A1987" s="5" t="s">
        <v>695</v>
      </c>
      <c r="B1987" s="17" t="s">
        <v>3434</v>
      </c>
      <c r="C1987" s="30">
        <v>12</v>
      </c>
      <c r="D1987" s="35">
        <v>1.23</v>
      </c>
      <c r="E1987" s="34">
        <v>11.3</v>
      </c>
      <c r="F1987" s="20">
        <v>73.599999999999994</v>
      </c>
      <c r="G1987" s="20">
        <v>78.099999999999994</v>
      </c>
      <c r="H1987" s="21" t="s">
        <v>5813</v>
      </c>
      <c r="I1987" s="22" t="s">
        <v>3869</v>
      </c>
      <c r="J1987" s="27"/>
      <c r="K1987" s="27"/>
      <c r="L1987" s="27"/>
      <c r="M1987" s="27"/>
      <c r="N1987" s="27"/>
      <c r="O1987" s="27"/>
      <c r="P1987" s="27"/>
      <c r="Q1987" s="27"/>
      <c r="R1987" s="27"/>
      <c r="S1987" s="27"/>
      <c r="T1987" s="27"/>
      <c r="U1987" s="27"/>
      <c r="V1987" s="27"/>
      <c r="W1987" s="27"/>
      <c r="X1987" s="27"/>
      <c r="Y1987" s="27"/>
      <c r="Z1987" s="27"/>
      <c r="AA1987" s="27"/>
      <c r="AB1987" s="27"/>
      <c r="AC1987" s="27"/>
      <c r="AD1987" s="27"/>
      <c r="AE1987" s="27"/>
      <c r="AF1987" s="27"/>
      <c r="AG1987" s="27"/>
      <c r="AH1987" s="27"/>
      <c r="AI1987" s="27"/>
      <c r="AJ1987" s="27"/>
      <c r="AK1987" s="27"/>
      <c r="AL1987" s="27"/>
      <c r="AM1987" s="27"/>
      <c r="AN1987" s="27"/>
      <c r="AO1987" s="27"/>
      <c r="AP1987" s="27"/>
      <c r="AQ1987" s="27"/>
      <c r="AR1987" s="27"/>
      <c r="AS1987" s="27"/>
      <c r="AT1987" s="27"/>
      <c r="AU1987" s="27"/>
      <c r="AV1987" s="27"/>
      <c r="AW1987" s="27"/>
      <c r="AX1987" s="27"/>
      <c r="AY1987" s="27"/>
      <c r="AZ1987" s="27"/>
      <c r="BA1987" s="27"/>
      <c r="BB1987" s="27"/>
      <c r="BC1987" s="27"/>
      <c r="BD1987" s="27"/>
      <c r="BE1987" s="27"/>
      <c r="BF1987" s="27"/>
      <c r="BG1987" s="27"/>
      <c r="BH1987" s="27"/>
      <c r="BI1987" s="27"/>
      <c r="BJ1987" s="27"/>
      <c r="BK1987" s="27"/>
      <c r="BL1987" s="27"/>
      <c r="BM1987" s="27"/>
      <c r="BN1987" s="27"/>
      <c r="BO1987" s="27"/>
      <c r="BP1987" s="27"/>
      <c r="BQ1987" s="27"/>
      <c r="BR1987" s="27"/>
      <c r="BS1987" s="27"/>
      <c r="BT1987" s="27"/>
      <c r="BU1987" s="27"/>
      <c r="BV1987" s="27"/>
      <c r="BW1987" s="27"/>
      <c r="BX1987" s="27"/>
    </row>
    <row r="1988" spans="1:77">
      <c r="A1988" s="5" t="s">
        <v>694</v>
      </c>
      <c r="B1988" s="17" t="s">
        <v>3435</v>
      </c>
      <c r="C1988" s="30">
        <v>12</v>
      </c>
      <c r="D1988" s="35">
        <v>1.23</v>
      </c>
      <c r="E1988" s="34">
        <v>11.3</v>
      </c>
      <c r="F1988" s="20">
        <v>73.599999999999994</v>
      </c>
      <c r="G1988" s="20">
        <v>78.099999999999994</v>
      </c>
      <c r="H1988" s="21" t="s">
        <v>5814</v>
      </c>
      <c r="I1988" s="22" t="s">
        <v>3869</v>
      </c>
      <c r="J1988" s="27"/>
      <c r="K1988" s="27"/>
      <c r="L1988" s="27"/>
      <c r="M1988" s="27"/>
      <c r="N1988" s="27"/>
      <c r="O1988" s="27"/>
      <c r="P1988" s="27"/>
      <c r="Q1988" s="27"/>
      <c r="R1988" s="27"/>
      <c r="S1988" s="27"/>
      <c r="T1988" s="27"/>
      <c r="U1988" s="27"/>
      <c r="V1988" s="27"/>
      <c r="W1988" s="27"/>
      <c r="X1988" s="27"/>
      <c r="Y1988" s="27"/>
      <c r="Z1988" s="27"/>
      <c r="AA1988" s="27"/>
      <c r="AB1988" s="27"/>
      <c r="AC1988" s="27"/>
      <c r="AD1988" s="27"/>
      <c r="AE1988" s="27"/>
      <c r="AF1988" s="27"/>
      <c r="AG1988" s="27"/>
      <c r="AH1988" s="27"/>
      <c r="AI1988" s="27"/>
      <c r="AJ1988" s="27"/>
      <c r="AK1988" s="27"/>
      <c r="AL1988" s="27"/>
      <c r="AM1988" s="27"/>
      <c r="AN1988" s="27"/>
      <c r="AO1988" s="27"/>
      <c r="AP1988" s="27"/>
      <c r="AQ1988" s="27"/>
      <c r="AR1988" s="27"/>
      <c r="AS1988" s="27"/>
      <c r="AT1988" s="27"/>
      <c r="AU1988" s="27"/>
      <c r="AV1988" s="27"/>
      <c r="AW1988" s="27"/>
      <c r="AX1988" s="27"/>
      <c r="AY1988" s="27"/>
      <c r="AZ1988" s="27"/>
      <c r="BA1988" s="27"/>
      <c r="BB1988" s="27"/>
      <c r="BC1988" s="27"/>
      <c r="BD1988" s="27"/>
      <c r="BE1988" s="27"/>
      <c r="BF1988" s="27"/>
      <c r="BG1988" s="27"/>
      <c r="BH1988" s="27"/>
      <c r="BI1988" s="27"/>
      <c r="BJ1988" s="27"/>
      <c r="BK1988" s="27"/>
      <c r="BL1988" s="27"/>
      <c r="BM1988" s="27"/>
      <c r="BN1988" s="27"/>
      <c r="BO1988" s="27"/>
      <c r="BP1988" s="27"/>
      <c r="BQ1988" s="27"/>
      <c r="BR1988" s="27"/>
      <c r="BS1988" s="27"/>
      <c r="BT1988" s="27"/>
      <c r="BU1988" s="27"/>
      <c r="BV1988" s="27"/>
      <c r="BW1988" s="27"/>
      <c r="BX1988" s="27"/>
    </row>
    <row r="1989" spans="1:77">
      <c r="A1989" s="5" t="s">
        <v>693</v>
      </c>
      <c r="B1989" s="17" t="s">
        <v>3436</v>
      </c>
      <c r="C1989" s="30">
        <v>12</v>
      </c>
      <c r="D1989" s="35">
        <v>1.23</v>
      </c>
      <c r="E1989" s="34">
        <v>10.7</v>
      </c>
      <c r="F1989" s="20">
        <v>73.599999999999994</v>
      </c>
      <c r="G1989" s="20">
        <v>78.099999999999994</v>
      </c>
      <c r="H1989" s="21" t="s">
        <v>5815</v>
      </c>
      <c r="I1989" s="22" t="s">
        <v>3869</v>
      </c>
      <c r="J1989" s="27"/>
      <c r="K1989" s="27"/>
      <c r="L1989" s="27"/>
      <c r="M1989" s="27"/>
      <c r="N1989" s="27"/>
      <c r="O1989" s="27"/>
      <c r="P1989" s="27"/>
      <c r="Q1989" s="27"/>
      <c r="R1989" s="27"/>
      <c r="S1989" s="27"/>
      <c r="T1989" s="27"/>
      <c r="U1989" s="27"/>
      <c r="V1989" s="27"/>
      <c r="W1989" s="27"/>
      <c r="X1989" s="27"/>
      <c r="Y1989" s="27"/>
      <c r="Z1989" s="27"/>
      <c r="AA1989" s="27"/>
      <c r="AB1989" s="27"/>
      <c r="AC1989" s="27"/>
      <c r="AD1989" s="27"/>
      <c r="AE1989" s="27"/>
      <c r="AF1989" s="27"/>
      <c r="AG1989" s="27"/>
      <c r="AH1989" s="27"/>
      <c r="AI1989" s="27"/>
      <c r="AJ1989" s="27"/>
      <c r="AK1989" s="27"/>
      <c r="AL1989" s="27"/>
      <c r="AM1989" s="27"/>
      <c r="AN1989" s="27"/>
      <c r="AO1989" s="27"/>
      <c r="AP1989" s="27"/>
      <c r="AQ1989" s="27"/>
      <c r="AR1989" s="27"/>
      <c r="AS1989" s="27"/>
      <c r="AT1989" s="27"/>
      <c r="AU1989" s="27"/>
      <c r="AV1989" s="27"/>
      <c r="AW1989" s="27"/>
      <c r="AX1989" s="27"/>
      <c r="AY1989" s="27"/>
      <c r="AZ1989" s="27"/>
      <c r="BA1989" s="27"/>
      <c r="BB1989" s="27"/>
      <c r="BC1989" s="27"/>
      <c r="BD1989" s="27"/>
      <c r="BE1989" s="27"/>
      <c r="BF1989" s="27"/>
      <c r="BG1989" s="27"/>
      <c r="BH1989" s="27"/>
      <c r="BI1989" s="27"/>
      <c r="BJ1989" s="27"/>
      <c r="BK1989" s="27"/>
      <c r="BL1989" s="27"/>
      <c r="BM1989" s="27"/>
      <c r="BN1989" s="27"/>
      <c r="BO1989" s="27"/>
      <c r="BP1989" s="27"/>
      <c r="BQ1989" s="27"/>
      <c r="BR1989" s="27"/>
      <c r="BS1989" s="27"/>
      <c r="BT1989" s="27"/>
      <c r="BU1989" s="27"/>
      <c r="BV1989" s="27"/>
      <c r="BW1989" s="27"/>
      <c r="BX1989" s="27"/>
    </row>
    <row r="1990" spans="1:77">
      <c r="A1990" s="5" t="s">
        <v>692</v>
      </c>
      <c r="B1990" s="17" t="s">
        <v>3437</v>
      </c>
      <c r="C1990" s="30">
        <v>12</v>
      </c>
      <c r="D1990" s="35">
        <v>1.23</v>
      </c>
      <c r="E1990" s="34">
        <v>10.7</v>
      </c>
      <c r="F1990" s="20">
        <v>73.599999999999994</v>
      </c>
      <c r="G1990" s="20">
        <v>78.099999999999994</v>
      </c>
      <c r="H1990" s="21" t="s">
        <v>5816</v>
      </c>
      <c r="I1990" s="22" t="s">
        <v>3869</v>
      </c>
      <c r="J1990" s="27"/>
      <c r="K1990" s="27"/>
      <c r="L1990" s="27"/>
      <c r="M1990" s="27"/>
      <c r="N1990" s="27"/>
      <c r="O1990" s="27"/>
      <c r="P1990" s="27"/>
      <c r="Q1990" s="27"/>
      <c r="R1990" s="27"/>
      <c r="S1990" s="27"/>
      <c r="T1990" s="27"/>
      <c r="U1990" s="27"/>
      <c r="V1990" s="27"/>
      <c r="W1990" s="27"/>
      <c r="X1990" s="27"/>
      <c r="Y1990" s="27"/>
      <c r="Z1990" s="27"/>
      <c r="AA1990" s="27"/>
      <c r="AB1990" s="27"/>
      <c r="AC1990" s="27"/>
      <c r="AD1990" s="27"/>
      <c r="AE1990" s="27"/>
      <c r="AF1990" s="27"/>
      <c r="AG1990" s="27"/>
      <c r="AH1990" s="27"/>
      <c r="AI1990" s="27"/>
      <c r="AJ1990" s="27"/>
      <c r="AK1990" s="27"/>
      <c r="AL1990" s="27"/>
      <c r="AM1990" s="27"/>
      <c r="AN1990" s="27"/>
      <c r="AO1990" s="27"/>
      <c r="AP1990" s="27"/>
      <c r="AQ1990" s="27"/>
      <c r="AR1990" s="27"/>
      <c r="AS1990" s="27"/>
      <c r="AT1990" s="27"/>
      <c r="AU1990" s="27"/>
      <c r="AV1990" s="27"/>
      <c r="AW1990" s="27"/>
      <c r="AX1990" s="27"/>
      <c r="AY1990" s="27"/>
      <c r="AZ1990" s="27"/>
      <c r="BA1990" s="27"/>
      <c r="BB1990" s="27"/>
      <c r="BC1990" s="27"/>
      <c r="BD1990" s="27"/>
      <c r="BE1990" s="27"/>
      <c r="BF1990" s="27"/>
      <c r="BG1990" s="27"/>
      <c r="BH1990" s="27"/>
      <c r="BI1990" s="27"/>
      <c r="BJ1990" s="27"/>
      <c r="BK1990" s="27"/>
      <c r="BL1990" s="27"/>
      <c r="BM1990" s="27"/>
      <c r="BN1990" s="27"/>
      <c r="BO1990" s="27"/>
      <c r="BP1990" s="27"/>
      <c r="BQ1990" s="27"/>
      <c r="BR1990" s="27"/>
      <c r="BS1990" s="27"/>
      <c r="BT1990" s="27"/>
      <c r="BU1990" s="27"/>
      <c r="BV1990" s="27"/>
      <c r="BW1990" s="27"/>
      <c r="BX1990" s="27"/>
    </row>
    <row r="1991" spans="1:77">
      <c r="A1991" s="5" t="s">
        <v>691</v>
      </c>
      <c r="B1991" s="17" t="s">
        <v>3438</v>
      </c>
      <c r="C1991" s="30">
        <v>12</v>
      </c>
      <c r="D1991" s="35">
        <v>1.23</v>
      </c>
      <c r="E1991" s="34">
        <v>10.4</v>
      </c>
      <c r="F1991" s="20">
        <v>73.599999999999994</v>
      </c>
      <c r="G1991" s="20">
        <v>78.099999999999994</v>
      </c>
      <c r="H1991" s="21" t="s">
        <v>5817</v>
      </c>
      <c r="I1991" s="22" t="s">
        <v>3869</v>
      </c>
      <c r="J1991" s="27"/>
      <c r="K1991" s="27"/>
      <c r="L1991" s="27"/>
      <c r="M1991" s="27"/>
      <c r="N1991" s="27"/>
      <c r="O1991" s="27"/>
      <c r="P1991" s="27"/>
      <c r="Q1991" s="27"/>
      <c r="R1991" s="27"/>
      <c r="S1991" s="27"/>
      <c r="T1991" s="27"/>
      <c r="U1991" s="27"/>
      <c r="V1991" s="27"/>
      <c r="W1991" s="27"/>
      <c r="X1991" s="27"/>
      <c r="Y1991" s="27"/>
      <c r="Z1991" s="27"/>
      <c r="AA1991" s="27"/>
      <c r="AB1991" s="27"/>
      <c r="AC1991" s="27"/>
      <c r="AD1991" s="27"/>
      <c r="AE1991" s="27"/>
      <c r="AF1991" s="27"/>
      <c r="AG1991" s="27"/>
      <c r="AH1991" s="27"/>
      <c r="AI1991" s="27"/>
      <c r="AJ1991" s="27"/>
      <c r="AK1991" s="27"/>
      <c r="AL1991" s="27"/>
      <c r="AM1991" s="27"/>
      <c r="AN1991" s="27"/>
      <c r="AO1991" s="27"/>
      <c r="AP1991" s="27"/>
      <c r="AQ1991" s="27"/>
      <c r="AR1991" s="27"/>
      <c r="AS1991" s="27"/>
      <c r="AT1991" s="27"/>
      <c r="AU1991" s="27"/>
      <c r="AV1991" s="27"/>
      <c r="AW1991" s="27"/>
      <c r="AX1991" s="27"/>
      <c r="AY1991" s="27"/>
      <c r="AZ1991" s="27"/>
      <c r="BA1991" s="27"/>
      <c r="BB1991" s="27"/>
      <c r="BC1991" s="27"/>
      <c r="BD1991" s="27"/>
      <c r="BE1991" s="27"/>
      <c r="BF1991" s="27"/>
      <c r="BG1991" s="27"/>
      <c r="BH1991" s="27"/>
      <c r="BI1991" s="27"/>
      <c r="BJ1991" s="27"/>
      <c r="BK1991" s="27"/>
      <c r="BL1991" s="27"/>
      <c r="BM1991" s="27"/>
      <c r="BN1991" s="27"/>
      <c r="BO1991" s="27"/>
      <c r="BP1991" s="27"/>
      <c r="BQ1991" s="27"/>
      <c r="BR1991" s="27"/>
      <c r="BS1991" s="27"/>
      <c r="BT1991" s="27"/>
      <c r="BU1991" s="27"/>
      <c r="BV1991" s="27"/>
      <c r="BW1991" s="27"/>
      <c r="BX1991" s="27"/>
    </row>
    <row r="1992" spans="1:77">
      <c r="A1992" s="5" t="s">
        <v>865</v>
      </c>
      <c r="B1992" s="17" t="s">
        <v>3439</v>
      </c>
      <c r="C1992" s="30">
        <v>12</v>
      </c>
      <c r="D1992" s="35">
        <v>0.98</v>
      </c>
      <c r="E1992" s="34">
        <v>15.3</v>
      </c>
      <c r="F1992" s="20">
        <v>58.5</v>
      </c>
      <c r="G1992" s="20">
        <v>62.1</v>
      </c>
      <c r="H1992" s="21" t="s">
        <v>5818</v>
      </c>
      <c r="I1992" s="22" t="s">
        <v>3869</v>
      </c>
      <c r="J1992" s="27"/>
      <c r="K1992" s="27"/>
      <c r="L1992" s="27"/>
      <c r="M1992" s="27"/>
      <c r="N1992" s="27"/>
      <c r="O1992" s="27"/>
      <c r="P1992" s="27"/>
      <c r="Q1992" s="27"/>
      <c r="R1992" s="27"/>
      <c r="S1992" s="27"/>
      <c r="T1992" s="27"/>
      <c r="U1992" s="27"/>
      <c r="V1992" s="27"/>
      <c r="W1992" s="27"/>
      <c r="X1992" s="27"/>
      <c r="Y1992" s="27"/>
      <c r="Z1992" s="27"/>
      <c r="AA1992" s="27"/>
      <c r="AB1992" s="27"/>
      <c r="AC1992" s="27"/>
      <c r="AD1992" s="27"/>
      <c r="AE1992" s="27"/>
      <c r="AF1992" s="27"/>
      <c r="AG1992" s="27"/>
      <c r="AH1992" s="27"/>
      <c r="AI1992" s="27"/>
      <c r="AJ1992" s="27"/>
      <c r="AK1992" s="27"/>
      <c r="AL1992" s="27"/>
      <c r="AM1992" s="27"/>
      <c r="AN1992" s="27"/>
      <c r="AO1992" s="27"/>
      <c r="AP1992" s="27"/>
      <c r="AQ1992" s="27"/>
      <c r="AR1992" s="27"/>
      <c r="AS1992" s="27"/>
      <c r="AT1992" s="27"/>
      <c r="AU1992" s="27"/>
      <c r="AV1992" s="27"/>
      <c r="AW1992" s="27"/>
      <c r="AX1992" s="27"/>
      <c r="AY1992" s="27"/>
      <c r="AZ1992" s="27"/>
      <c r="BA1992" s="27"/>
      <c r="BB1992" s="27"/>
      <c r="BC1992" s="27"/>
      <c r="BD1992" s="27"/>
      <c r="BE1992" s="27"/>
      <c r="BF1992" s="27"/>
      <c r="BG1992" s="27"/>
      <c r="BH1992" s="27"/>
      <c r="BI1992" s="27"/>
      <c r="BJ1992" s="27"/>
      <c r="BK1992" s="27"/>
      <c r="BL1992" s="27"/>
      <c r="BM1992" s="27"/>
      <c r="BN1992" s="27"/>
      <c r="BO1992" s="27"/>
      <c r="BP1992" s="27"/>
      <c r="BQ1992" s="27"/>
      <c r="BR1992" s="27"/>
      <c r="BS1992" s="27"/>
      <c r="BT1992" s="27"/>
      <c r="BU1992" s="27"/>
      <c r="BV1992" s="27"/>
      <c r="BW1992" s="27"/>
      <c r="BX1992" s="27"/>
      <c r="BY1992" s="15"/>
    </row>
    <row r="1993" spans="1:77">
      <c r="A1993" s="5" t="s">
        <v>866</v>
      </c>
      <c r="B1993" s="17" t="s">
        <v>3440</v>
      </c>
      <c r="C1993" s="30">
        <v>12</v>
      </c>
      <c r="D1993" s="35">
        <v>0.98</v>
      </c>
      <c r="E1993" s="34">
        <v>16.7</v>
      </c>
      <c r="F1993" s="20">
        <v>61.5</v>
      </c>
      <c r="G1993" s="20">
        <v>65.099999999999994</v>
      </c>
      <c r="H1993" s="21" t="s">
        <v>5819</v>
      </c>
      <c r="I1993" s="22" t="s">
        <v>3869</v>
      </c>
      <c r="J1993" s="104"/>
      <c r="K1993" s="104"/>
      <c r="L1993" s="104"/>
      <c r="M1993" s="104"/>
      <c r="N1993" s="104"/>
      <c r="O1993" s="104"/>
      <c r="P1993" s="104"/>
      <c r="Q1993" s="104"/>
      <c r="R1993" s="104"/>
      <c r="S1993" s="104"/>
      <c r="T1993" s="104"/>
      <c r="U1993" s="104"/>
      <c r="V1993" s="104"/>
      <c r="W1993" s="104"/>
      <c r="X1993" s="104"/>
      <c r="Y1993" s="104"/>
      <c r="Z1993" s="104"/>
      <c r="AA1993" s="104"/>
      <c r="AB1993" s="104"/>
      <c r="AC1993" s="104"/>
      <c r="AD1993" s="104"/>
      <c r="AE1993" s="104"/>
      <c r="AF1993" s="104"/>
      <c r="AG1993" s="104"/>
      <c r="AH1993" s="104"/>
      <c r="AI1993" s="104"/>
      <c r="AJ1993" s="104"/>
      <c r="AK1993" s="104"/>
      <c r="AL1993" s="104"/>
      <c r="AM1993" s="104"/>
      <c r="AN1993" s="104"/>
      <c r="AO1993" s="104"/>
      <c r="AP1993" s="104"/>
      <c r="AQ1993" s="104"/>
      <c r="AR1993" s="104"/>
      <c r="AS1993" s="104"/>
      <c r="AT1993" s="104"/>
      <c r="AU1993" s="104"/>
      <c r="AV1993" s="104"/>
      <c r="AW1993" s="104"/>
      <c r="AX1993" s="104"/>
      <c r="AY1993" s="104"/>
      <c r="AZ1993" s="104"/>
      <c r="BA1993" s="104"/>
      <c r="BB1993" s="104"/>
      <c r="BC1993" s="104"/>
      <c r="BD1993" s="104"/>
      <c r="BE1993" s="104"/>
      <c r="BF1993" s="104"/>
      <c r="BG1993" s="104"/>
      <c r="BH1993" s="104"/>
      <c r="BI1993" s="104"/>
      <c r="BJ1993" s="104"/>
      <c r="BK1993" s="104"/>
      <c r="BL1993" s="104"/>
      <c r="BM1993" s="104"/>
      <c r="BN1993" s="104"/>
      <c r="BO1993" s="104"/>
      <c r="BP1993" s="104"/>
      <c r="BQ1993" s="104"/>
      <c r="BR1993" s="104"/>
      <c r="BS1993" s="104"/>
      <c r="BT1993" s="104"/>
      <c r="BU1993" s="104"/>
      <c r="BV1993" s="104"/>
      <c r="BW1993" s="104"/>
      <c r="BX1993" s="104"/>
      <c r="BY1993" s="15"/>
    </row>
    <row r="1994" spans="1:77">
      <c r="A1994" s="5" t="s">
        <v>867</v>
      </c>
      <c r="B1994" s="17" t="s">
        <v>3441</v>
      </c>
      <c r="C1994" s="30">
        <v>12</v>
      </c>
      <c r="D1994" s="35">
        <v>0.98</v>
      </c>
      <c r="E1994" s="34">
        <v>18.899999999999999</v>
      </c>
      <c r="F1994" s="20">
        <v>64.5</v>
      </c>
      <c r="G1994" s="20">
        <v>68.099999999999994</v>
      </c>
      <c r="H1994" s="21" t="s">
        <v>5820</v>
      </c>
      <c r="I1994" s="22" t="s">
        <v>3869</v>
      </c>
      <c r="J1994" s="27"/>
      <c r="K1994" s="27"/>
      <c r="L1994" s="27"/>
      <c r="M1994" s="27"/>
      <c r="N1994" s="27"/>
      <c r="O1994" s="27"/>
      <c r="P1994" s="27"/>
      <c r="Q1994" s="27"/>
      <c r="R1994" s="27"/>
      <c r="S1994" s="27"/>
      <c r="T1994" s="27"/>
      <c r="U1994" s="27"/>
      <c r="V1994" s="27"/>
      <c r="W1994" s="27"/>
      <c r="X1994" s="27"/>
      <c r="Y1994" s="27"/>
      <c r="Z1994" s="27"/>
      <c r="AA1994" s="27"/>
      <c r="AB1994" s="27"/>
      <c r="AC1994" s="27"/>
      <c r="AD1994" s="27"/>
      <c r="AE1994" s="27"/>
      <c r="AF1994" s="27"/>
      <c r="AG1994" s="27"/>
      <c r="AH1994" s="27"/>
      <c r="AI1994" s="27"/>
      <c r="AJ1994" s="27"/>
      <c r="AK1994" s="27"/>
      <c r="AL1994" s="27"/>
      <c r="AM1994" s="27"/>
      <c r="AN1994" s="27"/>
      <c r="AO1994" s="27"/>
      <c r="AP1994" s="27"/>
      <c r="AQ1994" s="27"/>
      <c r="AR1994" s="27"/>
      <c r="AS1994" s="27"/>
      <c r="AT1994" s="27"/>
      <c r="AU1994" s="27"/>
      <c r="AV1994" s="27"/>
      <c r="AW1994" s="27"/>
      <c r="AX1994" s="27"/>
      <c r="AY1994" s="27"/>
      <c r="AZ1994" s="27"/>
      <c r="BA1994" s="27"/>
      <c r="BB1994" s="27"/>
      <c r="BC1994" s="27"/>
      <c r="BD1994" s="27"/>
      <c r="BE1994" s="27"/>
      <c r="BF1994" s="27"/>
      <c r="BG1994" s="27"/>
      <c r="BH1994" s="27"/>
      <c r="BI1994" s="27"/>
      <c r="BJ1994" s="27"/>
      <c r="BK1994" s="27"/>
      <c r="BL1994" s="27"/>
      <c r="BM1994" s="27"/>
      <c r="BN1994" s="27"/>
      <c r="BO1994" s="27"/>
      <c r="BP1994" s="27"/>
      <c r="BQ1994" s="27"/>
      <c r="BR1994" s="27"/>
      <c r="BS1994" s="27"/>
      <c r="BT1994" s="27"/>
      <c r="BU1994" s="27"/>
      <c r="BV1994" s="27"/>
      <c r="BW1994" s="27"/>
      <c r="BX1994" s="27"/>
      <c r="BY1994" s="15"/>
    </row>
    <row r="1995" spans="1:77">
      <c r="A1995" s="5" t="s">
        <v>868</v>
      </c>
      <c r="B1995" s="17" t="s">
        <v>3442</v>
      </c>
      <c r="C1995" s="30">
        <v>12</v>
      </c>
      <c r="D1995" s="35">
        <v>0.98</v>
      </c>
      <c r="E1995" s="34">
        <v>19.2</v>
      </c>
      <c r="F1995" s="20">
        <v>67.5</v>
      </c>
      <c r="G1995" s="20">
        <v>71.099999999999994</v>
      </c>
      <c r="H1995" s="21" t="s">
        <v>5821</v>
      </c>
      <c r="I1995" s="22" t="s">
        <v>3869</v>
      </c>
      <c r="J1995" s="27"/>
      <c r="K1995" s="27"/>
      <c r="L1995" s="27"/>
      <c r="M1995" s="27"/>
      <c r="N1995" s="27"/>
      <c r="O1995" s="27"/>
      <c r="P1995" s="27"/>
      <c r="Q1995" s="27"/>
      <c r="R1995" s="27"/>
      <c r="S1995" s="27"/>
      <c r="T1995" s="27"/>
      <c r="U1995" s="27"/>
      <c r="V1995" s="27"/>
      <c r="W1995" s="27"/>
      <c r="X1995" s="27"/>
      <c r="Y1995" s="27"/>
      <c r="Z1995" s="27"/>
      <c r="AA1995" s="27"/>
      <c r="AB1995" s="27"/>
      <c r="AC1995" s="27"/>
      <c r="AD1995" s="27"/>
      <c r="AE1995" s="27"/>
      <c r="AF1995" s="27"/>
      <c r="AG1995" s="27"/>
      <c r="AH1995" s="27"/>
      <c r="AI1995" s="27"/>
      <c r="AJ1995" s="27"/>
      <c r="AK1995" s="27"/>
      <c r="AL1995" s="27"/>
      <c r="AM1995" s="27"/>
      <c r="AN1995" s="27"/>
      <c r="AO1995" s="27"/>
      <c r="AP1995" s="27"/>
      <c r="AQ1995" s="27"/>
      <c r="AR1995" s="27"/>
      <c r="AS1995" s="27"/>
      <c r="AT1995" s="27"/>
      <c r="AU1995" s="27"/>
      <c r="AV1995" s="27"/>
      <c r="AW1995" s="27"/>
      <c r="AX1995" s="27"/>
      <c r="AY1995" s="27"/>
      <c r="AZ1995" s="27"/>
      <c r="BA1995" s="27"/>
      <c r="BB1995" s="27"/>
      <c r="BC1995" s="27"/>
      <c r="BD1995" s="27"/>
      <c r="BE1995" s="27"/>
      <c r="BF1995" s="27"/>
      <c r="BG1995" s="27"/>
      <c r="BH1995" s="27"/>
      <c r="BI1995" s="27"/>
      <c r="BJ1995" s="27"/>
      <c r="BK1995" s="27"/>
      <c r="BL1995" s="27"/>
      <c r="BM1995" s="27"/>
      <c r="BN1995" s="27"/>
      <c r="BO1995" s="27"/>
      <c r="BP1995" s="27"/>
      <c r="BQ1995" s="27"/>
      <c r="BR1995" s="27"/>
      <c r="BS1995" s="27"/>
      <c r="BT1995" s="27"/>
      <c r="BU1995" s="27"/>
      <c r="BV1995" s="27"/>
      <c r="BW1995" s="27"/>
      <c r="BX1995" s="27"/>
      <c r="BY1995" s="15"/>
    </row>
    <row r="1996" spans="1:77">
      <c r="A1996" s="5" t="s">
        <v>869</v>
      </c>
      <c r="B1996" s="17" t="s">
        <v>3443</v>
      </c>
      <c r="C1996" s="30">
        <v>12</v>
      </c>
      <c r="D1996" s="35">
        <v>0.98</v>
      </c>
      <c r="E1996" s="34">
        <v>20.3</v>
      </c>
      <c r="F1996" s="20">
        <v>70.5</v>
      </c>
      <c r="G1996" s="20">
        <v>74.099999999999994</v>
      </c>
      <c r="H1996" s="21" t="s">
        <v>5822</v>
      </c>
      <c r="I1996" s="22" t="s">
        <v>3869</v>
      </c>
      <c r="J1996" s="27"/>
      <c r="K1996" s="27"/>
      <c r="L1996" s="27"/>
      <c r="M1996" s="27"/>
      <c r="N1996" s="27"/>
      <c r="O1996" s="27"/>
      <c r="P1996" s="27"/>
      <c r="Q1996" s="27"/>
      <c r="R1996" s="27"/>
      <c r="S1996" s="27"/>
      <c r="T1996" s="27"/>
      <c r="U1996" s="27"/>
      <c r="V1996" s="27"/>
      <c r="W1996" s="27"/>
      <c r="X1996" s="27"/>
      <c r="Y1996" s="27"/>
      <c r="Z1996" s="27"/>
      <c r="AA1996" s="27"/>
      <c r="AB1996" s="27"/>
      <c r="AC1996" s="27"/>
      <c r="AD1996" s="27"/>
      <c r="AE1996" s="27"/>
      <c r="AF1996" s="27"/>
      <c r="AG1996" s="27"/>
      <c r="AH1996" s="27"/>
      <c r="AI1996" s="27"/>
      <c r="AJ1996" s="27"/>
      <c r="AK1996" s="27"/>
      <c r="AL1996" s="27"/>
      <c r="AM1996" s="27"/>
      <c r="AN1996" s="27"/>
      <c r="AO1996" s="27"/>
      <c r="AP1996" s="27"/>
      <c r="AQ1996" s="27"/>
      <c r="AR1996" s="27"/>
      <c r="AS1996" s="27"/>
      <c r="AT1996" s="27"/>
      <c r="AU1996" s="27"/>
      <c r="AV1996" s="27"/>
      <c r="AW1996" s="27"/>
      <c r="AX1996" s="27"/>
      <c r="AY1996" s="27"/>
      <c r="AZ1996" s="27"/>
      <c r="BA1996" s="27"/>
      <c r="BB1996" s="27"/>
      <c r="BC1996" s="27"/>
      <c r="BD1996" s="27"/>
      <c r="BE1996" s="27"/>
      <c r="BF1996" s="27"/>
      <c r="BG1996" s="27"/>
      <c r="BH1996" s="27"/>
      <c r="BI1996" s="27"/>
      <c r="BJ1996" s="27"/>
      <c r="BK1996" s="27"/>
      <c r="BL1996" s="27"/>
      <c r="BM1996" s="27"/>
      <c r="BN1996" s="27"/>
      <c r="BO1996" s="27"/>
      <c r="BP1996" s="27"/>
      <c r="BQ1996" s="27"/>
      <c r="BR1996" s="27"/>
      <c r="BS1996" s="27"/>
      <c r="BT1996" s="27"/>
      <c r="BU1996" s="27"/>
      <c r="BV1996" s="27"/>
      <c r="BW1996" s="27"/>
      <c r="BX1996" s="27"/>
      <c r="BY1996" s="15"/>
    </row>
    <row r="1997" spans="1:77">
      <c r="A1997" s="5" t="s">
        <v>870</v>
      </c>
      <c r="B1997" s="17" t="s">
        <v>3444</v>
      </c>
      <c r="C1997" s="30">
        <v>12</v>
      </c>
      <c r="D1997" s="35">
        <v>0.98</v>
      </c>
      <c r="E1997" s="34">
        <v>21.3</v>
      </c>
      <c r="F1997" s="20">
        <v>73.5</v>
      </c>
      <c r="G1997" s="20">
        <v>77.099999999999994</v>
      </c>
      <c r="H1997" s="21" t="s">
        <v>5823</v>
      </c>
      <c r="I1997" s="22" t="s">
        <v>3869</v>
      </c>
      <c r="J1997" s="27"/>
      <c r="K1997" s="27"/>
      <c r="L1997" s="27"/>
      <c r="M1997" s="27"/>
      <c r="N1997" s="27"/>
      <c r="O1997" s="27"/>
      <c r="P1997" s="27"/>
      <c r="Q1997" s="27"/>
      <c r="R1997" s="27"/>
      <c r="S1997" s="27"/>
      <c r="T1997" s="27"/>
      <c r="U1997" s="27"/>
      <c r="V1997" s="27"/>
      <c r="W1997" s="27"/>
      <c r="X1997" s="27"/>
      <c r="Y1997" s="27"/>
      <c r="Z1997" s="27"/>
      <c r="AA1997" s="27"/>
      <c r="AB1997" s="27"/>
      <c r="AC1997" s="27"/>
      <c r="AD1997" s="27"/>
      <c r="AE1997" s="27"/>
      <c r="AF1997" s="27"/>
      <c r="AG1997" s="27"/>
      <c r="AH1997" s="27"/>
      <c r="AI1997" s="27"/>
      <c r="AJ1997" s="27"/>
      <c r="AK1997" s="27"/>
      <c r="AL1997" s="27"/>
      <c r="AM1997" s="27"/>
      <c r="AN1997" s="27"/>
      <c r="AO1997" s="27"/>
      <c r="AP1997" s="27"/>
      <c r="AQ1997" s="27"/>
      <c r="AR1997" s="27"/>
      <c r="AS1997" s="27"/>
      <c r="AT1997" s="27"/>
      <c r="AU1997" s="27"/>
      <c r="AV1997" s="27"/>
      <c r="AW1997" s="27"/>
      <c r="AX1997" s="27"/>
      <c r="AY1997" s="27"/>
      <c r="AZ1997" s="27"/>
      <c r="BA1997" s="27"/>
      <c r="BB1997" s="27"/>
      <c r="BC1997" s="27"/>
      <c r="BD1997" s="27"/>
      <c r="BE1997" s="27"/>
      <c r="BF1997" s="27"/>
      <c r="BG1997" s="27"/>
      <c r="BH1997" s="27"/>
      <c r="BI1997" s="27"/>
      <c r="BJ1997" s="27"/>
      <c r="BK1997" s="27"/>
      <c r="BL1997" s="27"/>
      <c r="BM1997" s="27"/>
      <c r="BN1997" s="27"/>
      <c r="BO1997" s="27"/>
      <c r="BP1997" s="27"/>
      <c r="BQ1997" s="27"/>
      <c r="BR1997" s="27"/>
      <c r="BS1997" s="27"/>
      <c r="BT1997" s="27"/>
      <c r="BU1997" s="27"/>
      <c r="BV1997" s="27"/>
      <c r="BW1997" s="27"/>
      <c r="BX1997" s="27"/>
    </row>
    <row r="1998" spans="1:77">
      <c r="A1998" s="5" t="s">
        <v>871</v>
      </c>
      <c r="B1998" s="17" t="s">
        <v>3445</v>
      </c>
      <c r="C1998" s="30">
        <v>12</v>
      </c>
      <c r="D1998" s="35">
        <v>0.98</v>
      </c>
      <c r="E1998" s="34">
        <v>22.4</v>
      </c>
      <c r="F1998" s="20">
        <v>76.5</v>
      </c>
      <c r="G1998" s="20">
        <v>80.099999999999994</v>
      </c>
      <c r="H1998" s="21" t="s">
        <v>5824</v>
      </c>
      <c r="I1998" s="22" t="s">
        <v>3869</v>
      </c>
      <c r="J1998" s="27"/>
      <c r="K1998" s="27"/>
      <c r="L1998" s="27"/>
      <c r="M1998" s="27"/>
      <c r="N1998" s="27"/>
      <c r="O1998" s="27"/>
      <c r="P1998" s="27"/>
      <c r="Q1998" s="27"/>
      <c r="R1998" s="27"/>
      <c r="S1998" s="27"/>
      <c r="T1998" s="27"/>
      <c r="U1998" s="27"/>
      <c r="V1998" s="27"/>
      <c r="W1998" s="27"/>
      <c r="X1998" s="27"/>
      <c r="Y1998" s="27"/>
      <c r="Z1998" s="27"/>
      <c r="AA1998" s="27"/>
      <c r="AB1998" s="27"/>
      <c r="AC1998" s="27"/>
      <c r="AD1998" s="27"/>
      <c r="AE1998" s="27"/>
      <c r="AF1998" s="27"/>
      <c r="AG1998" s="27"/>
      <c r="AH1998" s="27"/>
      <c r="AI1998" s="27"/>
      <c r="AJ1998" s="27"/>
      <c r="AK1998" s="27"/>
      <c r="AL1998" s="27"/>
      <c r="AM1998" s="27"/>
      <c r="AN1998" s="27"/>
      <c r="AO1998" s="27"/>
      <c r="AP1998" s="27"/>
      <c r="AQ1998" s="27"/>
      <c r="AR1998" s="27"/>
      <c r="AS1998" s="27"/>
      <c r="AT1998" s="27"/>
      <c r="AU1998" s="27"/>
      <c r="AV1998" s="27"/>
      <c r="AW1998" s="27"/>
      <c r="AX1998" s="27"/>
      <c r="AY1998" s="27"/>
      <c r="AZ1998" s="27"/>
      <c r="BA1998" s="27"/>
      <c r="BB1998" s="27"/>
      <c r="BC1998" s="27"/>
      <c r="BD1998" s="27"/>
      <c r="BE1998" s="27"/>
      <c r="BF1998" s="27"/>
      <c r="BG1998" s="27"/>
      <c r="BH1998" s="27"/>
      <c r="BI1998" s="27"/>
      <c r="BJ1998" s="27"/>
      <c r="BK1998" s="27"/>
      <c r="BL1998" s="27"/>
      <c r="BM1998" s="27"/>
      <c r="BN1998" s="27"/>
      <c r="BO1998" s="27"/>
      <c r="BP1998" s="27"/>
      <c r="BQ1998" s="27"/>
      <c r="BR1998" s="27"/>
      <c r="BS1998" s="27"/>
      <c r="BT1998" s="27"/>
      <c r="BU1998" s="27"/>
      <c r="BV1998" s="27"/>
      <c r="BW1998" s="27"/>
      <c r="BX1998" s="27"/>
    </row>
    <row r="1999" spans="1:77">
      <c r="A1999" s="5" t="s">
        <v>872</v>
      </c>
      <c r="B1999" s="17" t="s">
        <v>3446</v>
      </c>
      <c r="C1999" s="30">
        <v>12</v>
      </c>
      <c r="D1999" s="35">
        <v>0.98</v>
      </c>
      <c r="E1999" s="34">
        <v>23.5</v>
      </c>
      <c r="F1999" s="20">
        <v>79.5</v>
      </c>
      <c r="G1999" s="20">
        <v>83.1</v>
      </c>
      <c r="H1999" s="21" t="s">
        <v>5825</v>
      </c>
      <c r="I1999" s="22" t="s">
        <v>3869</v>
      </c>
      <c r="J1999" s="27"/>
      <c r="K1999" s="27"/>
      <c r="L1999" s="27"/>
      <c r="M1999" s="27"/>
      <c r="N1999" s="27"/>
      <c r="O1999" s="27"/>
      <c r="P1999" s="27"/>
      <c r="Q1999" s="27"/>
      <c r="R1999" s="27"/>
      <c r="S1999" s="27"/>
      <c r="T1999" s="27"/>
      <c r="U1999" s="27"/>
      <c r="V1999" s="27"/>
      <c r="W1999" s="27"/>
      <c r="X1999" s="27"/>
      <c r="Y1999" s="27"/>
      <c r="Z1999" s="27"/>
      <c r="AA1999" s="27"/>
      <c r="AB1999" s="27"/>
      <c r="AC1999" s="27"/>
      <c r="AD1999" s="27"/>
      <c r="AE1999" s="27"/>
      <c r="AF1999" s="27"/>
      <c r="AG1999" s="27"/>
      <c r="AH1999" s="27"/>
      <c r="AI1999" s="27"/>
      <c r="AJ1999" s="27"/>
      <c r="AK1999" s="27"/>
      <c r="AL1999" s="27"/>
      <c r="AM1999" s="27"/>
      <c r="AN1999" s="27"/>
      <c r="AO1999" s="27"/>
      <c r="AP1999" s="27"/>
      <c r="AQ1999" s="27"/>
      <c r="AR1999" s="27"/>
      <c r="AS1999" s="27"/>
      <c r="AT1999" s="27"/>
      <c r="AU1999" s="27"/>
      <c r="AV1999" s="27"/>
      <c r="AW1999" s="27"/>
      <c r="AX1999" s="27"/>
      <c r="AY1999" s="27"/>
      <c r="AZ1999" s="27"/>
      <c r="BA1999" s="27"/>
      <c r="BB1999" s="27"/>
      <c r="BC1999" s="27"/>
      <c r="BD1999" s="27"/>
      <c r="BE1999" s="27"/>
      <c r="BF1999" s="27"/>
      <c r="BG1999" s="27"/>
      <c r="BH1999" s="27"/>
      <c r="BI1999" s="27"/>
      <c r="BJ1999" s="27"/>
      <c r="BK1999" s="27"/>
      <c r="BL1999" s="27"/>
      <c r="BM1999" s="27"/>
      <c r="BN1999" s="27"/>
      <c r="BO1999" s="27"/>
      <c r="BP1999" s="27"/>
      <c r="BQ1999" s="27"/>
      <c r="BR1999" s="27"/>
      <c r="BS1999" s="27"/>
      <c r="BT1999" s="27"/>
      <c r="BU1999" s="27"/>
      <c r="BV1999" s="27"/>
      <c r="BW1999" s="27"/>
      <c r="BX1999" s="27"/>
      <c r="BY1999" s="15"/>
    </row>
    <row r="2000" spans="1:77">
      <c r="A2000" s="5" t="s">
        <v>864</v>
      </c>
      <c r="B2000" s="17" t="s">
        <v>3447</v>
      </c>
      <c r="C2000" s="30">
        <v>12</v>
      </c>
      <c r="D2000" s="35">
        <v>0.82</v>
      </c>
      <c r="E2000" s="34">
        <v>14.4</v>
      </c>
      <c r="F2000" s="20">
        <v>58.5</v>
      </c>
      <c r="G2000" s="20">
        <v>62.1</v>
      </c>
      <c r="H2000" s="21" t="s">
        <v>5826</v>
      </c>
      <c r="I2000" s="22" t="s">
        <v>3869</v>
      </c>
      <c r="J2000" s="27"/>
      <c r="K2000" s="27"/>
      <c r="L2000" s="27"/>
      <c r="M2000" s="27"/>
      <c r="N2000" s="27"/>
      <c r="O2000" s="27"/>
      <c r="P2000" s="27"/>
      <c r="Q2000" s="27"/>
      <c r="R2000" s="27"/>
      <c r="S2000" s="27"/>
      <c r="T2000" s="27"/>
      <c r="U2000" s="27"/>
      <c r="V2000" s="27"/>
      <c r="W2000" s="27"/>
      <c r="X2000" s="27"/>
      <c r="Y2000" s="27"/>
      <c r="Z2000" s="27"/>
      <c r="AA2000" s="27"/>
      <c r="AB2000" s="27"/>
      <c r="AC2000" s="27"/>
      <c r="AD2000" s="27"/>
      <c r="AE2000" s="27"/>
      <c r="AF2000" s="27"/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27"/>
      <c r="AQ2000" s="27"/>
      <c r="AR2000" s="27"/>
      <c r="AS2000" s="27"/>
      <c r="AT2000" s="27"/>
      <c r="AU2000" s="27"/>
      <c r="AV2000" s="27"/>
      <c r="AW2000" s="27"/>
      <c r="AX2000" s="27"/>
      <c r="AY2000" s="27"/>
      <c r="AZ2000" s="27"/>
      <c r="BA2000" s="27"/>
      <c r="BB2000" s="27"/>
      <c r="BC2000" s="27"/>
      <c r="BD2000" s="27"/>
      <c r="BE2000" s="27"/>
      <c r="BF2000" s="27"/>
      <c r="BG2000" s="27"/>
      <c r="BH2000" s="27"/>
      <c r="BI2000" s="27"/>
      <c r="BJ2000" s="27"/>
      <c r="BK2000" s="27"/>
      <c r="BL2000" s="27"/>
      <c r="BM2000" s="27"/>
      <c r="BN2000" s="27"/>
      <c r="BO2000" s="27"/>
      <c r="BP2000" s="27"/>
      <c r="BQ2000" s="27"/>
      <c r="BR2000" s="27"/>
      <c r="BS2000" s="27"/>
      <c r="BT2000" s="27"/>
      <c r="BU2000" s="27"/>
      <c r="BV2000" s="27"/>
      <c r="BW2000" s="27"/>
      <c r="BX2000" s="27"/>
      <c r="BY2000" s="15"/>
    </row>
    <row r="2001" spans="1:77">
      <c r="A2001" s="5" t="s">
        <v>863</v>
      </c>
      <c r="B2001" s="17" t="s">
        <v>3448</v>
      </c>
      <c r="C2001" s="30">
        <v>12</v>
      </c>
      <c r="D2001" s="35">
        <v>0.82</v>
      </c>
      <c r="E2001" s="34">
        <v>12.9</v>
      </c>
      <c r="F2001" s="20">
        <v>58.5</v>
      </c>
      <c r="G2001" s="20">
        <v>62.1</v>
      </c>
      <c r="H2001" s="21" t="s">
        <v>5827</v>
      </c>
      <c r="I2001" s="22" t="s">
        <v>3869</v>
      </c>
      <c r="J2001" s="27"/>
      <c r="K2001" s="27"/>
      <c r="L2001" s="27"/>
      <c r="M2001" s="27"/>
      <c r="N2001" s="27"/>
      <c r="O2001" s="27"/>
      <c r="P2001" s="27"/>
      <c r="Q2001" s="27"/>
      <c r="R2001" s="27"/>
      <c r="S2001" s="27"/>
      <c r="T2001" s="27"/>
      <c r="U2001" s="27"/>
      <c r="V2001" s="27"/>
      <c r="W2001" s="27"/>
      <c r="X2001" s="27"/>
      <c r="Y2001" s="27"/>
      <c r="Z2001" s="27"/>
      <c r="AA2001" s="27"/>
      <c r="AB2001" s="27"/>
      <c r="AC2001" s="27"/>
      <c r="AD2001" s="27"/>
      <c r="AE2001" s="27"/>
      <c r="AF2001" s="27"/>
      <c r="AG2001" s="27"/>
      <c r="AH2001" s="27"/>
      <c r="AI2001" s="27"/>
      <c r="AJ2001" s="27"/>
      <c r="AK2001" s="27"/>
      <c r="AL2001" s="27"/>
      <c r="AM2001" s="27"/>
      <c r="AN2001" s="27"/>
      <c r="AO2001" s="27"/>
      <c r="AP2001" s="27"/>
      <c r="AQ2001" s="27"/>
      <c r="AR2001" s="27"/>
      <c r="AS2001" s="27"/>
      <c r="AT2001" s="27"/>
      <c r="AU2001" s="27"/>
      <c r="AV2001" s="27"/>
      <c r="AW2001" s="27"/>
      <c r="AX2001" s="27"/>
      <c r="AY2001" s="27"/>
      <c r="AZ2001" s="27"/>
      <c r="BA2001" s="27"/>
      <c r="BB2001" s="27"/>
      <c r="BC2001" s="27"/>
      <c r="BD2001" s="27"/>
      <c r="BE2001" s="27"/>
      <c r="BF2001" s="27"/>
      <c r="BG2001" s="27"/>
      <c r="BH2001" s="27"/>
      <c r="BI2001" s="27"/>
      <c r="BJ2001" s="27"/>
      <c r="BK2001" s="27"/>
      <c r="BL2001" s="27"/>
      <c r="BM2001" s="27"/>
      <c r="BN2001" s="27"/>
      <c r="BO2001" s="27"/>
      <c r="BP2001" s="27"/>
      <c r="BQ2001" s="27"/>
      <c r="BR2001" s="27"/>
      <c r="BS2001" s="27"/>
      <c r="BT2001" s="27"/>
      <c r="BU2001" s="27"/>
      <c r="BV2001" s="27"/>
      <c r="BW2001" s="27"/>
      <c r="BX2001" s="27"/>
      <c r="BY2001" s="15"/>
    </row>
    <row r="2002" spans="1:77">
      <c r="A2002" s="5" t="s">
        <v>862</v>
      </c>
      <c r="B2002" s="17" t="s">
        <v>3449</v>
      </c>
      <c r="C2002" s="30">
        <v>12</v>
      </c>
      <c r="D2002" s="35">
        <v>0.82</v>
      </c>
      <c r="E2002" s="34">
        <v>12.6</v>
      </c>
      <c r="F2002" s="20">
        <v>58.5</v>
      </c>
      <c r="G2002" s="20">
        <v>62.1</v>
      </c>
      <c r="H2002" s="21" t="s">
        <v>5828</v>
      </c>
      <c r="I2002" s="22" t="s">
        <v>3869</v>
      </c>
      <c r="J2002" s="27"/>
      <c r="K2002" s="27"/>
      <c r="L2002" s="27"/>
      <c r="M2002" s="27"/>
      <c r="N2002" s="27"/>
      <c r="O2002" s="27"/>
      <c r="P2002" s="27"/>
      <c r="Q2002" s="27"/>
      <c r="R2002" s="27"/>
      <c r="S2002" s="27"/>
      <c r="T2002" s="27"/>
      <c r="U2002" s="27"/>
      <c r="V2002" s="27"/>
      <c r="W2002" s="27"/>
      <c r="X2002" s="27"/>
      <c r="Y2002" s="27"/>
      <c r="Z2002" s="27"/>
      <c r="AA2002" s="27"/>
      <c r="AB2002" s="27"/>
      <c r="AC2002" s="27"/>
      <c r="AD2002" s="27"/>
      <c r="AE2002" s="27"/>
      <c r="AF2002" s="27"/>
      <c r="AG2002" s="27"/>
      <c r="AH2002" s="27"/>
      <c r="AI2002" s="27"/>
      <c r="AJ2002" s="27"/>
      <c r="AK2002" s="27"/>
      <c r="AL2002" s="27"/>
      <c r="AM2002" s="27"/>
      <c r="AN2002" s="27"/>
      <c r="AO2002" s="27"/>
      <c r="AP2002" s="27"/>
      <c r="AQ2002" s="27"/>
      <c r="AR2002" s="27"/>
      <c r="AS2002" s="27"/>
      <c r="AT2002" s="27"/>
      <c r="AU2002" s="27"/>
      <c r="AV2002" s="27"/>
      <c r="AW2002" s="27"/>
      <c r="AX2002" s="27"/>
      <c r="AY2002" s="27"/>
      <c r="AZ2002" s="27"/>
      <c r="BA2002" s="27"/>
      <c r="BB2002" s="27"/>
      <c r="BC2002" s="27"/>
      <c r="BD2002" s="27"/>
      <c r="BE2002" s="27"/>
      <c r="BF2002" s="27"/>
      <c r="BG2002" s="27"/>
      <c r="BH2002" s="27"/>
      <c r="BI2002" s="27"/>
      <c r="BJ2002" s="27"/>
      <c r="BK2002" s="27"/>
      <c r="BL2002" s="27"/>
      <c r="BM2002" s="27"/>
      <c r="BN2002" s="27"/>
      <c r="BO2002" s="27"/>
      <c r="BP2002" s="27"/>
      <c r="BQ2002" s="27"/>
      <c r="BR2002" s="27"/>
      <c r="BS2002" s="27"/>
      <c r="BT2002" s="27"/>
      <c r="BU2002" s="27"/>
      <c r="BV2002" s="27"/>
      <c r="BW2002" s="27"/>
      <c r="BX2002" s="27"/>
      <c r="BY2002" s="15"/>
    </row>
    <row r="2003" spans="1:77">
      <c r="A2003" s="5" t="s">
        <v>861</v>
      </c>
      <c r="B2003" s="17" t="s">
        <v>3450</v>
      </c>
      <c r="C2003" s="30">
        <v>12</v>
      </c>
      <c r="D2003" s="35">
        <v>0.82</v>
      </c>
      <c r="E2003" s="34">
        <v>12.6</v>
      </c>
      <c r="F2003" s="20">
        <v>58.5</v>
      </c>
      <c r="G2003" s="20">
        <v>62.1</v>
      </c>
      <c r="H2003" s="21" t="s">
        <v>5829</v>
      </c>
      <c r="I2003" s="22" t="s">
        <v>3869</v>
      </c>
      <c r="J2003" s="27"/>
      <c r="K2003" s="27"/>
      <c r="L2003" s="27"/>
      <c r="M2003" s="27"/>
      <c r="N2003" s="27"/>
      <c r="O2003" s="27"/>
      <c r="P2003" s="27"/>
      <c r="Q2003" s="27"/>
      <c r="R2003" s="27"/>
      <c r="S2003" s="27"/>
      <c r="T2003" s="27"/>
      <c r="U2003" s="27"/>
      <c r="V2003" s="27"/>
      <c r="W2003" s="27"/>
      <c r="X2003" s="27"/>
      <c r="Y2003" s="27"/>
      <c r="Z2003" s="27"/>
      <c r="AA2003" s="27"/>
      <c r="AB2003" s="27"/>
      <c r="AC2003" s="27"/>
      <c r="AD2003" s="27"/>
      <c r="AE2003" s="27"/>
      <c r="AF2003" s="27"/>
      <c r="AG2003" s="27"/>
      <c r="AH2003" s="27"/>
      <c r="AI2003" s="27"/>
      <c r="AJ2003" s="27"/>
      <c r="AK2003" s="27"/>
      <c r="AL2003" s="27"/>
      <c r="AM2003" s="27"/>
      <c r="AN2003" s="27"/>
      <c r="AO2003" s="27"/>
      <c r="AP2003" s="27"/>
      <c r="AQ2003" s="27"/>
      <c r="AR2003" s="27"/>
      <c r="AS2003" s="27"/>
      <c r="AT2003" s="27"/>
      <c r="AU2003" s="27"/>
      <c r="AV2003" s="27"/>
      <c r="AW2003" s="27"/>
      <c r="AX2003" s="27"/>
      <c r="AY2003" s="27"/>
      <c r="AZ2003" s="27"/>
      <c r="BA2003" s="27"/>
      <c r="BB2003" s="27"/>
      <c r="BC2003" s="27"/>
      <c r="BD2003" s="27"/>
      <c r="BE2003" s="27"/>
      <c r="BF2003" s="27"/>
      <c r="BG2003" s="27"/>
      <c r="BH2003" s="27"/>
      <c r="BI2003" s="27"/>
      <c r="BJ2003" s="27"/>
      <c r="BK2003" s="27"/>
      <c r="BL2003" s="27"/>
      <c r="BM2003" s="27"/>
      <c r="BN2003" s="27"/>
      <c r="BO2003" s="27"/>
      <c r="BP2003" s="27"/>
      <c r="BQ2003" s="27"/>
      <c r="BR2003" s="27"/>
      <c r="BS2003" s="27"/>
      <c r="BT2003" s="27"/>
      <c r="BU2003" s="27"/>
      <c r="BV2003" s="27"/>
      <c r="BW2003" s="27"/>
      <c r="BX2003" s="27"/>
      <c r="BY2003" s="15"/>
    </row>
    <row r="2004" spans="1:77">
      <c r="A2004" s="5" t="s">
        <v>889</v>
      </c>
      <c r="B2004" s="17" t="s">
        <v>3451</v>
      </c>
      <c r="C2004" s="30">
        <v>12</v>
      </c>
      <c r="D2004" s="35">
        <v>0.98</v>
      </c>
      <c r="E2004" s="34">
        <v>16.2</v>
      </c>
      <c r="F2004" s="20">
        <v>63.8</v>
      </c>
      <c r="G2004" s="20">
        <v>67.7</v>
      </c>
      <c r="H2004" s="21" t="s">
        <v>5830</v>
      </c>
      <c r="I2004" s="22" t="s">
        <v>3869</v>
      </c>
      <c r="J2004" s="27"/>
      <c r="K2004" s="27"/>
      <c r="L2004" s="27"/>
      <c r="M2004" s="27"/>
      <c r="N2004" s="27"/>
      <c r="O2004" s="27"/>
      <c r="P2004" s="27"/>
      <c r="Q2004" s="27"/>
      <c r="R2004" s="27"/>
      <c r="S2004" s="27"/>
      <c r="T2004" s="27"/>
      <c r="U2004" s="27"/>
      <c r="V2004" s="27"/>
      <c r="W2004" s="27"/>
      <c r="X2004" s="27"/>
      <c r="Y2004" s="27"/>
      <c r="Z2004" s="27"/>
      <c r="AA2004" s="27"/>
      <c r="AB2004" s="27"/>
      <c r="AC2004" s="27"/>
      <c r="AD2004" s="27"/>
      <c r="AE2004" s="27"/>
      <c r="AF2004" s="27"/>
      <c r="AG2004" s="27"/>
      <c r="AH2004" s="27"/>
      <c r="AI2004" s="27"/>
      <c r="AJ2004" s="27"/>
      <c r="AK2004" s="27"/>
      <c r="AL2004" s="27"/>
      <c r="AM2004" s="27"/>
      <c r="AN2004" s="27"/>
      <c r="AO2004" s="27"/>
      <c r="AP2004" s="27"/>
      <c r="AQ2004" s="27"/>
      <c r="AR2004" s="27"/>
      <c r="AS2004" s="27"/>
      <c r="AT2004" s="27"/>
      <c r="AU2004" s="27"/>
      <c r="AV2004" s="27"/>
      <c r="AW2004" s="27"/>
      <c r="AX2004" s="27"/>
      <c r="AY2004" s="27"/>
      <c r="AZ2004" s="27"/>
      <c r="BA2004" s="27"/>
      <c r="BB2004" s="27"/>
      <c r="BC2004" s="27"/>
      <c r="BD2004" s="27"/>
      <c r="BE2004" s="27"/>
      <c r="BF2004" s="27"/>
      <c r="BG2004" s="27"/>
      <c r="BH2004" s="27"/>
      <c r="BI2004" s="27"/>
      <c r="BJ2004" s="27"/>
      <c r="BK2004" s="27"/>
      <c r="BL2004" s="27"/>
      <c r="BM2004" s="27"/>
      <c r="BN2004" s="27"/>
      <c r="BO2004" s="27"/>
      <c r="BP2004" s="27"/>
      <c r="BQ2004" s="27"/>
      <c r="BR2004" s="27"/>
      <c r="BS2004" s="27"/>
      <c r="BT2004" s="27"/>
      <c r="BU2004" s="27"/>
      <c r="BV2004" s="27"/>
      <c r="BW2004" s="27"/>
      <c r="BX2004" s="27"/>
      <c r="BY2004" s="15"/>
    </row>
    <row r="2005" spans="1:77">
      <c r="A2005" s="5" t="s">
        <v>890</v>
      </c>
      <c r="B2005" s="17" t="s">
        <v>3452</v>
      </c>
      <c r="C2005" s="30">
        <v>12</v>
      </c>
      <c r="D2005" s="35">
        <v>0.98</v>
      </c>
      <c r="E2005" s="34">
        <v>17.3</v>
      </c>
      <c r="F2005" s="20">
        <v>66.8</v>
      </c>
      <c r="G2005" s="20">
        <v>70.7</v>
      </c>
      <c r="H2005" s="21" t="s">
        <v>5831</v>
      </c>
      <c r="I2005" s="22" t="s">
        <v>3869</v>
      </c>
      <c r="J2005" s="27"/>
      <c r="K2005" s="27"/>
      <c r="L2005" s="27"/>
      <c r="M2005" s="27"/>
      <c r="N2005" s="27"/>
      <c r="O2005" s="27"/>
      <c r="P2005" s="27"/>
      <c r="Q2005" s="27"/>
      <c r="R2005" s="27"/>
      <c r="S2005" s="27"/>
      <c r="T2005" s="27"/>
      <c r="U2005" s="27"/>
      <c r="V2005" s="27"/>
      <c r="W2005" s="27"/>
      <c r="X2005" s="27"/>
      <c r="Y2005" s="27"/>
      <c r="Z2005" s="27"/>
      <c r="AA2005" s="27"/>
      <c r="AB2005" s="27"/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27"/>
      <c r="AN2005" s="27"/>
      <c r="AO2005" s="27"/>
      <c r="AP2005" s="27"/>
      <c r="AQ2005" s="27"/>
      <c r="AR2005" s="27"/>
      <c r="AS2005" s="27"/>
      <c r="AT2005" s="27"/>
      <c r="AU2005" s="27"/>
      <c r="AV2005" s="27"/>
      <c r="AW2005" s="27"/>
      <c r="AX2005" s="27"/>
      <c r="AY2005" s="27"/>
      <c r="AZ2005" s="27"/>
      <c r="BA2005" s="27"/>
      <c r="BB2005" s="27"/>
      <c r="BC2005" s="27"/>
      <c r="BD2005" s="27"/>
      <c r="BE2005" s="27"/>
      <c r="BF2005" s="27"/>
      <c r="BG2005" s="27"/>
      <c r="BH2005" s="27"/>
      <c r="BI2005" s="27"/>
      <c r="BJ2005" s="27"/>
      <c r="BK2005" s="27"/>
      <c r="BL2005" s="27"/>
      <c r="BM2005" s="27"/>
      <c r="BN2005" s="27"/>
      <c r="BO2005" s="27"/>
      <c r="BP2005" s="27"/>
      <c r="BQ2005" s="27"/>
      <c r="BR2005" s="27"/>
      <c r="BS2005" s="27"/>
      <c r="BT2005" s="27"/>
      <c r="BU2005" s="27"/>
      <c r="BV2005" s="27"/>
      <c r="BW2005" s="27"/>
      <c r="BX2005" s="27"/>
      <c r="BY2005" s="15"/>
    </row>
    <row r="2006" spans="1:77">
      <c r="A2006" s="5" t="s">
        <v>891</v>
      </c>
      <c r="B2006" s="17" t="s">
        <v>3453</v>
      </c>
      <c r="C2006" s="30">
        <v>12</v>
      </c>
      <c r="D2006" s="35">
        <v>0.98</v>
      </c>
      <c r="E2006" s="34">
        <v>18.399999999999999</v>
      </c>
      <c r="F2006" s="20">
        <v>69.8</v>
      </c>
      <c r="G2006" s="20">
        <v>73.7</v>
      </c>
      <c r="H2006" s="21" t="s">
        <v>5832</v>
      </c>
      <c r="I2006" s="22" t="s">
        <v>3869</v>
      </c>
      <c r="J2006" s="27"/>
      <c r="K2006" s="27"/>
      <c r="L2006" s="27"/>
      <c r="M2006" s="27"/>
      <c r="N2006" s="27"/>
      <c r="O2006" s="27"/>
      <c r="P2006" s="27"/>
      <c r="Q2006" s="27"/>
      <c r="R2006" s="27"/>
      <c r="S2006" s="27"/>
      <c r="T2006" s="27"/>
      <c r="U2006" s="27"/>
      <c r="V2006" s="27"/>
      <c r="W2006" s="27"/>
      <c r="X2006" s="27"/>
      <c r="Y2006" s="27"/>
      <c r="Z2006" s="27"/>
      <c r="AA2006" s="27"/>
      <c r="AB2006" s="27"/>
      <c r="AC2006" s="27"/>
      <c r="AD2006" s="27"/>
      <c r="AE2006" s="27"/>
      <c r="AF2006" s="27"/>
      <c r="AG2006" s="27"/>
      <c r="AH2006" s="27"/>
      <c r="AI2006" s="27"/>
      <c r="AJ2006" s="27"/>
      <c r="AK2006" s="27"/>
      <c r="AL2006" s="27"/>
      <c r="AM2006" s="27"/>
      <c r="AN2006" s="27"/>
      <c r="AO2006" s="27"/>
      <c r="AP2006" s="27"/>
      <c r="AQ2006" s="27"/>
      <c r="AR2006" s="27"/>
      <c r="AS2006" s="27"/>
      <c r="AT2006" s="27"/>
      <c r="AU2006" s="27"/>
      <c r="AV2006" s="27"/>
      <c r="AW2006" s="27"/>
      <c r="AX2006" s="27"/>
      <c r="AY2006" s="27"/>
      <c r="AZ2006" s="27"/>
      <c r="BA2006" s="27"/>
      <c r="BB2006" s="27"/>
      <c r="BC2006" s="27"/>
      <c r="BD2006" s="27"/>
      <c r="BE2006" s="27"/>
      <c r="BF2006" s="27"/>
      <c r="BG2006" s="27"/>
      <c r="BH2006" s="27"/>
      <c r="BI2006" s="27"/>
      <c r="BJ2006" s="27"/>
      <c r="BK2006" s="27"/>
      <c r="BL2006" s="27"/>
      <c r="BM2006" s="27"/>
      <c r="BN2006" s="27"/>
      <c r="BO2006" s="27"/>
      <c r="BP2006" s="27"/>
      <c r="BQ2006" s="27"/>
      <c r="BR2006" s="27"/>
      <c r="BS2006" s="27"/>
      <c r="BT2006" s="27"/>
      <c r="BU2006" s="27"/>
      <c r="BV2006" s="27"/>
      <c r="BW2006" s="27"/>
      <c r="BX2006" s="27"/>
      <c r="BY2006" s="15"/>
    </row>
    <row r="2007" spans="1:77">
      <c r="A2007" s="5" t="s">
        <v>892</v>
      </c>
      <c r="B2007" s="17" t="s">
        <v>3454</v>
      </c>
      <c r="C2007" s="30">
        <v>12</v>
      </c>
      <c r="D2007" s="35">
        <v>0.98</v>
      </c>
      <c r="E2007" s="34">
        <v>19.100000000000001</v>
      </c>
      <c r="F2007" s="20">
        <v>72.8</v>
      </c>
      <c r="G2007" s="20">
        <v>76.7</v>
      </c>
      <c r="H2007" s="21" t="s">
        <v>5833</v>
      </c>
      <c r="I2007" s="22" t="s">
        <v>3869</v>
      </c>
      <c r="J2007" s="27"/>
      <c r="K2007" s="27"/>
      <c r="L2007" s="27"/>
      <c r="M2007" s="27"/>
      <c r="N2007" s="27"/>
      <c r="O2007" s="27"/>
      <c r="P2007" s="27"/>
      <c r="Q2007" s="27"/>
      <c r="R2007" s="27"/>
      <c r="S2007" s="27"/>
      <c r="T2007" s="27"/>
      <c r="U2007" s="27"/>
      <c r="V2007" s="27"/>
      <c r="W2007" s="27"/>
      <c r="X2007" s="27"/>
      <c r="Y2007" s="27"/>
      <c r="Z2007" s="27"/>
      <c r="AA2007" s="27"/>
      <c r="AB2007" s="27"/>
      <c r="AC2007" s="27"/>
      <c r="AD2007" s="27"/>
      <c r="AE2007" s="27"/>
      <c r="AF2007" s="27"/>
      <c r="AG2007" s="27"/>
      <c r="AH2007" s="27"/>
      <c r="AI2007" s="27"/>
      <c r="AJ2007" s="27"/>
      <c r="AK2007" s="27"/>
      <c r="AL2007" s="27"/>
      <c r="AM2007" s="27"/>
      <c r="AN2007" s="27"/>
      <c r="AO2007" s="27"/>
      <c r="AP2007" s="27"/>
      <c r="AQ2007" s="27"/>
      <c r="AR2007" s="27"/>
      <c r="AS2007" s="27"/>
      <c r="AT2007" s="27"/>
      <c r="AU2007" s="27"/>
      <c r="AV2007" s="27"/>
      <c r="AW2007" s="27"/>
      <c r="AX2007" s="27"/>
      <c r="AY2007" s="27"/>
      <c r="AZ2007" s="27"/>
      <c r="BA2007" s="27"/>
      <c r="BB2007" s="27"/>
      <c r="BC2007" s="27"/>
      <c r="BD2007" s="27"/>
      <c r="BE2007" s="27"/>
      <c r="BF2007" s="27"/>
      <c r="BG2007" s="27"/>
      <c r="BH2007" s="27"/>
      <c r="BI2007" s="27"/>
      <c r="BJ2007" s="27"/>
      <c r="BK2007" s="27"/>
      <c r="BL2007" s="27"/>
      <c r="BM2007" s="27"/>
      <c r="BN2007" s="27"/>
      <c r="BO2007" s="27"/>
      <c r="BP2007" s="27"/>
      <c r="BQ2007" s="27"/>
      <c r="BR2007" s="27"/>
      <c r="BS2007" s="27"/>
      <c r="BT2007" s="27"/>
      <c r="BU2007" s="27"/>
      <c r="BV2007" s="27"/>
      <c r="BW2007" s="27"/>
      <c r="BX2007" s="27"/>
      <c r="BY2007" s="15"/>
    </row>
    <row r="2008" spans="1:77">
      <c r="A2008" s="5" t="s">
        <v>893</v>
      </c>
      <c r="B2008" s="17" t="s">
        <v>3455</v>
      </c>
      <c r="C2008" s="30">
        <v>12</v>
      </c>
      <c r="D2008" s="35">
        <v>0.98</v>
      </c>
      <c r="E2008" s="34">
        <v>20</v>
      </c>
      <c r="F2008" s="20">
        <v>75.8</v>
      </c>
      <c r="G2008" s="20">
        <v>79.7</v>
      </c>
      <c r="H2008" s="21" t="s">
        <v>5834</v>
      </c>
      <c r="I2008" s="22" t="s">
        <v>3869</v>
      </c>
      <c r="J2008" s="27"/>
      <c r="K2008" s="27"/>
      <c r="L2008" s="27"/>
      <c r="M2008" s="27"/>
      <c r="N2008" s="27"/>
      <c r="O2008" s="27"/>
      <c r="P2008" s="27"/>
      <c r="Q2008" s="27"/>
      <c r="R2008" s="27"/>
      <c r="S2008" s="27"/>
      <c r="T2008" s="27"/>
      <c r="U2008" s="27"/>
      <c r="V2008" s="27"/>
      <c r="W2008" s="27"/>
      <c r="X2008" s="27"/>
      <c r="Y2008" s="27"/>
      <c r="Z2008" s="27"/>
      <c r="AA2008" s="27"/>
      <c r="AB2008" s="27"/>
      <c r="AC2008" s="27"/>
      <c r="AD2008" s="27"/>
      <c r="AE2008" s="27"/>
      <c r="AF2008" s="27"/>
      <c r="AG2008" s="27"/>
      <c r="AH2008" s="27"/>
      <c r="AI2008" s="27"/>
      <c r="AJ2008" s="27"/>
      <c r="AK2008" s="27"/>
      <c r="AL2008" s="27"/>
      <c r="AM2008" s="27"/>
      <c r="AN2008" s="27"/>
      <c r="AO2008" s="27"/>
      <c r="AP2008" s="27"/>
      <c r="AQ2008" s="27"/>
      <c r="AR2008" s="27"/>
      <c r="AS2008" s="27"/>
      <c r="AT2008" s="27"/>
      <c r="AU2008" s="27"/>
      <c r="AV2008" s="27"/>
      <c r="AW2008" s="27"/>
      <c r="AX2008" s="27"/>
      <c r="AY2008" s="27"/>
      <c r="AZ2008" s="27"/>
      <c r="BA2008" s="27"/>
      <c r="BB2008" s="27"/>
      <c r="BC2008" s="27"/>
      <c r="BD2008" s="27"/>
      <c r="BE2008" s="27"/>
      <c r="BF2008" s="27"/>
      <c r="BG2008" s="27"/>
      <c r="BH2008" s="27"/>
      <c r="BI2008" s="27"/>
      <c r="BJ2008" s="27"/>
      <c r="BK2008" s="27"/>
      <c r="BL2008" s="27"/>
      <c r="BM2008" s="27"/>
      <c r="BN2008" s="27"/>
      <c r="BO2008" s="27"/>
      <c r="BP2008" s="27"/>
      <c r="BQ2008" s="27"/>
      <c r="BR2008" s="27"/>
      <c r="BS2008" s="27"/>
      <c r="BT2008" s="27"/>
      <c r="BU2008" s="27"/>
      <c r="BV2008" s="27"/>
      <c r="BW2008" s="27"/>
      <c r="BX2008" s="27"/>
    </row>
    <row r="2009" spans="1:77">
      <c r="A2009" s="5" t="s">
        <v>888</v>
      </c>
      <c r="B2009" s="17" t="s">
        <v>3456</v>
      </c>
      <c r="C2009" s="30">
        <v>12</v>
      </c>
      <c r="D2009" s="35">
        <v>0.82</v>
      </c>
      <c r="E2009" s="34">
        <v>15</v>
      </c>
      <c r="F2009" s="20">
        <v>63.8</v>
      </c>
      <c r="G2009" s="20">
        <v>67.7</v>
      </c>
      <c r="H2009" s="21" t="s">
        <v>5835</v>
      </c>
      <c r="I2009" s="22" t="s">
        <v>3869</v>
      </c>
      <c r="J2009" s="27"/>
      <c r="K2009" s="27"/>
      <c r="L2009" s="27"/>
      <c r="M2009" s="27"/>
      <c r="N2009" s="27"/>
      <c r="O2009" s="27"/>
      <c r="P2009" s="27"/>
      <c r="Q2009" s="27"/>
      <c r="R2009" s="27"/>
      <c r="S2009" s="27"/>
      <c r="T2009" s="27"/>
      <c r="U2009" s="27"/>
      <c r="V2009" s="27"/>
      <c r="W2009" s="27"/>
      <c r="X2009" s="27"/>
      <c r="Y2009" s="27"/>
      <c r="Z2009" s="27"/>
      <c r="AA2009" s="27"/>
      <c r="AB2009" s="27"/>
      <c r="AC2009" s="27"/>
      <c r="AD2009" s="27"/>
      <c r="AE2009" s="27"/>
      <c r="AF2009" s="27"/>
      <c r="AG2009" s="27"/>
      <c r="AH2009" s="27"/>
      <c r="AI2009" s="27"/>
      <c r="AJ2009" s="27"/>
      <c r="AK2009" s="27"/>
      <c r="AL2009" s="27"/>
      <c r="AM2009" s="27"/>
      <c r="AN2009" s="27"/>
      <c r="AO2009" s="27"/>
      <c r="AP2009" s="27"/>
      <c r="AQ2009" s="27"/>
      <c r="AR2009" s="27"/>
      <c r="AS2009" s="27"/>
      <c r="AT2009" s="27"/>
      <c r="AU2009" s="27"/>
      <c r="AV2009" s="27"/>
      <c r="AW2009" s="27"/>
      <c r="AX2009" s="27"/>
      <c r="AY2009" s="27"/>
      <c r="AZ2009" s="27"/>
      <c r="BA2009" s="27"/>
      <c r="BB2009" s="27"/>
      <c r="BC2009" s="27"/>
      <c r="BD2009" s="27"/>
      <c r="BE2009" s="27"/>
      <c r="BF2009" s="27"/>
      <c r="BG2009" s="27"/>
      <c r="BH2009" s="27"/>
      <c r="BI2009" s="27"/>
      <c r="BJ2009" s="27"/>
      <c r="BK2009" s="27"/>
      <c r="BL2009" s="27"/>
      <c r="BM2009" s="27"/>
      <c r="BN2009" s="27"/>
      <c r="BO2009" s="27"/>
      <c r="BP2009" s="27"/>
      <c r="BQ2009" s="27"/>
      <c r="BR2009" s="27"/>
      <c r="BS2009" s="27"/>
      <c r="BT2009" s="27"/>
      <c r="BU2009" s="27"/>
      <c r="BV2009" s="27"/>
      <c r="BW2009" s="27"/>
      <c r="BX2009" s="27"/>
    </row>
    <row r="2010" spans="1:77">
      <c r="A2010" s="5" t="s">
        <v>887</v>
      </c>
      <c r="B2010" s="17" t="s">
        <v>3457</v>
      </c>
      <c r="C2010" s="30">
        <v>12</v>
      </c>
      <c r="D2010" s="35">
        <v>0.82</v>
      </c>
      <c r="E2010" s="34">
        <v>14.2</v>
      </c>
      <c r="F2010" s="20">
        <v>63.8</v>
      </c>
      <c r="G2010" s="20">
        <v>67.7</v>
      </c>
      <c r="H2010" s="21" t="s">
        <v>5836</v>
      </c>
      <c r="I2010" s="22" t="s">
        <v>3869</v>
      </c>
      <c r="J2010" s="27"/>
      <c r="K2010" s="27"/>
      <c r="L2010" s="27"/>
      <c r="M2010" s="27"/>
      <c r="N2010" s="27"/>
      <c r="O2010" s="27"/>
      <c r="P2010" s="27"/>
      <c r="Q2010" s="27"/>
      <c r="R2010" s="27"/>
      <c r="S2010" s="27"/>
      <c r="T2010" s="27"/>
      <c r="U2010" s="27"/>
      <c r="V2010" s="27"/>
      <c r="W2010" s="27"/>
      <c r="X2010" s="27"/>
      <c r="Y2010" s="27"/>
      <c r="Z2010" s="27"/>
      <c r="AA2010" s="27"/>
      <c r="AB2010" s="27"/>
      <c r="AC2010" s="27"/>
      <c r="AD2010" s="27"/>
      <c r="AE2010" s="27"/>
      <c r="AF2010" s="27"/>
      <c r="AG2010" s="27"/>
      <c r="AH2010" s="27"/>
      <c r="AI2010" s="27"/>
      <c r="AJ2010" s="27"/>
      <c r="AK2010" s="27"/>
      <c r="AL2010" s="27"/>
      <c r="AM2010" s="27"/>
      <c r="AN2010" s="27"/>
      <c r="AO2010" s="27"/>
      <c r="AP2010" s="27"/>
      <c r="AQ2010" s="27"/>
      <c r="AR2010" s="27"/>
      <c r="AS2010" s="27"/>
      <c r="AT2010" s="27"/>
      <c r="AU2010" s="27"/>
      <c r="AV2010" s="27"/>
      <c r="AW2010" s="27"/>
      <c r="AX2010" s="27"/>
      <c r="AY2010" s="27"/>
      <c r="AZ2010" s="27"/>
      <c r="BA2010" s="27"/>
      <c r="BB2010" s="27"/>
      <c r="BC2010" s="27"/>
      <c r="BD2010" s="27"/>
      <c r="BE2010" s="27"/>
      <c r="BF2010" s="27"/>
      <c r="BG2010" s="27"/>
      <c r="BH2010" s="27"/>
      <c r="BI2010" s="27"/>
      <c r="BJ2010" s="27"/>
      <c r="BK2010" s="27"/>
      <c r="BL2010" s="27"/>
      <c r="BM2010" s="27"/>
      <c r="BN2010" s="27"/>
      <c r="BO2010" s="27"/>
      <c r="BP2010" s="27"/>
      <c r="BQ2010" s="27"/>
      <c r="BR2010" s="27"/>
      <c r="BS2010" s="27"/>
      <c r="BT2010" s="27"/>
      <c r="BU2010" s="27"/>
      <c r="BV2010" s="27"/>
      <c r="BW2010" s="27"/>
      <c r="BX2010" s="27"/>
    </row>
    <row r="2011" spans="1:77">
      <c r="A2011" s="5" t="s">
        <v>886</v>
      </c>
      <c r="B2011" s="17" t="s">
        <v>3458</v>
      </c>
      <c r="C2011" s="30">
        <v>12</v>
      </c>
      <c r="D2011" s="35">
        <v>0.82</v>
      </c>
      <c r="E2011" s="34">
        <v>13.6</v>
      </c>
      <c r="F2011" s="20">
        <v>63.8</v>
      </c>
      <c r="G2011" s="20">
        <v>67.7</v>
      </c>
      <c r="H2011" s="21" t="s">
        <v>5837</v>
      </c>
      <c r="I2011" s="22" t="s">
        <v>3869</v>
      </c>
      <c r="J2011" s="27"/>
      <c r="K2011" s="27"/>
      <c r="L2011" s="27"/>
      <c r="M2011" s="27"/>
      <c r="N2011" s="27"/>
      <c r="O2011" s="27"/>
      <c r="P2011" s="27"/>
      <c r="Q2011" s="27"/>
      <c r="R2011" s="27"/>
      <c r="S2011" s="27"/>
      <c r="T2011" s="27"/>
      <c r="U2011" s="27"/>
      <c r="V2011" s="27"/>
      <c r="W2011" s="27"/>
      <c r="X2011" s="27"/>
      <c r="Y2011" s="27"/>
      <c r="Z2011" s="27"/>
      <c r="AA2011" s="27"/>
      <c r="AB2011" s="27"/>
      <c r="AC2011" s="27"/>
      <c r="AD2011" s="27"/>
      <c r="AE2011" s="27"/>
      <c r="AF2011" s="27"/>
      <c r="AG2011" s="27"/>
      <c r="AH2011" s="27"/>
      <c r="AI2011" s="27"/>
      <c r="AJ2011" s="27"/>
      <c r="AK2011" s="27"/>
      <c r="AL2011" s="27"/>
      <c r="AM2011" s="27"/>
      <c r="AN2011" s="27"/>
      <c r="AO2011" s="27"/>
      <c r="AP2011" s="27"/>
      <c r="AQ2011" s="27"/>
      <c r="AR2011" s="27"/>
      <c r="AS2011" s="27"/>
      <c r="AT2011" s="27"/>
      <c r="AU2011" s="27"/>
      <c r="AV2011" s="27"/>
      <c r="AW2011" s="27"/>
      <c r="AX2011" s="27"/>
      <c r="AY2011" s="27"/>
      <c r="AZ2011" s="27"/>
      <c r="BA2011" s="27"/>
      <c r="BB2011" s="27"/>
      <c r="BC2011" s="27"/>
      <c r="BD2011" s="27"/>
      <c r="BE2011" s="27"/>
      <c r="BF2011" s="27"/>
      <c r="BG2011" s="27"/>
      <c r="BH2011" s="27"/>
      <c r="BI2011" s="27"/>
      <c r="BJ2011" s="27"/>
      <c r="BK2011" s="27"/>
      <c r="BL2011" s="27"/>
      <c r="BM2011" s="27"/>
      <c r="BN2011" s="27"/>
      <c r="BO2011" s="27"/>
      <c r="BP2011" s="27"/>
      <c r="BQ2011" s="27"/>
      <c r="BR2011" s="27"/>
      <c r="BS2011" s="27"/>
      <c r="BT2011" s="27"/>
      <c r="BU2011" s="27"/>
      <c r="BV2011" s="27"/>
      <c r="BW2011" s="27"/>
      <c r="BX2011" s="27"/>
    </row>
    <row r="2012" spans="1:77">
      <c r="A2012" s="5" t="s">
        <v>885</v>
      </c>
      <c r="B2012" s="17" t="s">
        <v>3459</v>
      </c>
      <c r="C2012" s="30">
        <v>12</v>
      </c>
      <c r="D2012" s="35">
        <v>0.82</v>
      </c>
      <c r="E2012" s="34">
        <v>12.5</v>
      </c>
      <c r="F2012" s="20">
        <v>63.8</v>
      </c>
      <c r="G2012" s="20">
        <v>67.7</v>
      </c>
      <c r="H2012" s="21" t="s">
        <v>5838</v>
      </c>
      <c r="I2012" s="22" t="s">
        <v>3869</v>
      </c>
      <c r="J2012" s="27"/>
      <c r="K2012" s="27"/>
      <c r="L2012" s="27"/>
      <c r="M2012" s="27"/>
      <c r="N2012" s="27"/>
      <c r="O2012" s="27"/>
      <c r="P2012" s="27"/>
      <c r="Q2012" s="27"/>
      <c r="R2012" s="27"/>
      <c r="S2012" s="27"/>
      <c r="T2012" s="27"/>
      <c r="U2012" s="27"/>
      <c r="V2012" s="27"/>
      <c r="W2012" s="27"/>
      <c r="X2012" s="27"/>
      <c r="Y2012" s="27"/>
      <c r="Z2012" s="27"/>
      <c r="AA2012" s="27"/>
      <c r="AB2012" s="27"/>
      <c r="AC2012" s="27"/>
      <c r="AD2012" s="27"/>
      <c r="AE2012" s="27"/>
      <c r="AF2012" s="27"/>
      <c r="AG2012" s="27"/>
      <c r="AH2012" s="27"/>
      <c r="AI2012" s="27"/>
      <c r="AJ2012" s="27"/>
      <c r="AK2012" s="27"/>
      <c r="AL2012" s="27"/>
      <c r="AM2012" s="27"/>
      <c r="AN2012" s="27"/>
      <c r="AO2012" s="27"/>
      <c r="AP2012" s="27"/>
      <c r="AQ2012" s="27"/>
      <c r="AR2012" s="27"/>
      <c r="AS2012" s="27"/>
      <c r="AT2012" s="27"/>
      <c r="AU2012" s="27"/>
      <c r="AV2012" s="27"/>
      <c r="AW2012" s="27"/>
      <c r="AX2012" s="27"/>
      <c r="AY2012" s="27"/>
      <c r="AZ2012" s="27"/>
      <c r="BA2012" s="27"/>
      <c r="BB2012" s="27"/>
      <c r="BC2012" s="27"/>
      <c r="BD2012" s="27"/>
      <c r="BE2012" s="27"/>
      <c r="BF2012" s="27"/>
      <c r="BG2012" s="27"/>
      <c r="BH2012" s="27"/>
      <c r="BI2012" s="27"/>
      <c r="BJ2012" s="27"/>
      <c r="BK2012" s="27"/>
      <c r="BL2012" s="27"/>
      <c r="BM2012" s="27"/>
      <c r="BN2012" s="27"/>
      <c r="BO2012" s="27"/>
      <c r="BP2012" s="27"/>
      <c r="BQ2012" s="27"/>
      <c r="BR2012" s="27"/>
      <c r="BS2012" s="27"/>
      <c r="BT2012" s="27"/>
      <c r="BU2012" s="27"/>
      <c r="BV2012" s="27"/>
      <c r="BW2012" s="27"/>
      <c r="BX2012" s="27"/>
    </row>
    <row r="2013" spans="1:77">
      <c r="A2013" s="5" t="s">
        <v>877</v>
      </c>
      <c r="B2013" s="17" t="s">
        <v>3460</v>
      </c>
      <c r="C2013" s="30">
        <v>12</v>
      </c>
      <c r="D2013" s="35">
        <v>0.98</v>
      </c>
      <c r="E2013" s="34">
        <v>15.3</v>
      </c>
      <c r="F2013" s="20">
        <v>58.5</v>
      </c>
      <c r="G2013" s="20">
        <v>62.1</v>
      </c>
      <c r="H2013" s="21" t="s">
        <v>5839</v>
      </c>
      <c r="I2013" s="22" t="s">
        <v>3869</v>
      </c>
      <c r="J2013" s="27"/>
      <c r="K2013" s="27"/>
      <c r="L2013" s="27"/>
      <c r="M2013" s="27"/>
      <c r="N2013" s="27"/>
      <c r="O2013" s="27"/>
      <c r="P2013" s="27"/>
      <c r="Q2013" s="27"/>
      <c r="R2013" s="27"/>
      <c r="S2013" s="27"/>
      <c r="T2013" s="27"/>
      <c r="U2013" s="27"/>
      <c r="V2013" s="27"/>
      <c r="W2013" s="27"/>
      <c r="X2013" s="27"/>
      <c r="Y2013" s="27"/>
      <c r="Z2013" s="27"/>
      <c r="AA2013" s="27"/>
      <c r="AB2013" s="27"/>
      <c r="AC2013" s="27"/>
      <c r="AD2013" s="27"/>
      <c r="AE2013" s="27"/>
      <c r="AF2013" s="27"/>
      <c r="AG2013" s="27"/>
      <c r="AH2013" s="27"/>
      <c r="AI2013" s="27"/>
      <c r="AJ2013" s="27"/>
      <c r="AK2013" s="27"/>
      <c r="AL2013" s="27"/>
      <c r="AM2013" s="27"/>
      <c r="AN2013" s="27"/>
      <c r="AO2013" s="27"/>
      <c r="AP2013" s="27"/>
      <c r="AQ2013" s="27"/>
      <c r="AR2013" s="27"/>
      <c r="AS2013" s="27"/>
      <c r="AT2013" s="27"/>
      <c r="AU2013" s="27"/>
      <c r="AV2013" s="27"/>
      <c r="AW2013" s="27"/>
      <c r="AX2013" s="27"/>
      <c r="AY2013" s="27"/>
      <c r="AZ2013" s="27"/>
      <c r="BA2013" s="27"/>
      <c r="BB2013" s="27"/>
      <c r="BC2013" s="27"/>
      <c r="BD2013" s="27"/>
      <c r="BE2013" s="27"/>
      <c r="BF2013" s="27"/>
      <c r="BG2013" s="27"/>
      <c r="BH2013" s="27"/>
      <c r="BI2013" s="27"/>
      <c r="BJ2013" s="27"/>
      <c r="BK2013" s="27"/>
      <c r="BL2013" s="27"/>
      <c r="BM2013" s="27"/>
      <c r="BN2013" s="27"/>
      <c r="BO2013" s="27"/>
      <c r="BP2013" s="27"/>
      <c r="BQ2013" s="27"/>
      <c r="BR2013" s="27"/>
      <c r="BS2013" s="27"/>
      <c r="BT2013" s="27"/>
      <c r="BU2013" s="27"/>
      <c r="BV2013" s="27"/>
      <c r="BW2013" s="27"/>
      <c r="BX2013" s="27"/>
    </row>
    <row r="2014" spans="1:77">
      <c r="A2014" s="5" t="s">
        <v>878</v>
      </c>
      <c r="B2014" s="17" t="s">
        <v>3461</v>
      </c>
      <c r="C2014" s="30">
        <v>12</v>
      </c>
      <c r="D2014" s="35">
        <v>0.98</v>
      </c>
      <c r="E2014" s="34">
        <v>16.7</v>
      </c>
      <c r="F2014" s="20">
        <v>61.5</v>
      </c>
      <c r="G2014" s="20">
        <v>65.099999999999994</v>
      </c>
      <c r="H2014" s="21" t="s">
        <v>5840</v>
      </c>
      <c r="I2014" s="22" t="s">
        <v>3869</v>
      </c>
      <c r="J2014" s="27"/>
      <c r="K2014" s="27"/>
      <c r="L2014" s="27"/>
      <c r="M2014" s="27"/>
      <c r="N2014" s="27"/>
      <c r="O2014" s="27"/>
      <c r="P2014" s="27"/>
      <c r="Q2014" s="27"/>
      <c r="R2014" s="27"/>
      <c r="S2014" s="27"/>
      <c r="T2014" s="27"/>
      <c r="U2014" s="27"/>
      <c r="V2014" s="27"/>
      <c r="W2014" s="27"/>
      <c r="X2014" s="27"/>
      <c r="Y2014" s="27"/>
      <c r="Z2014" s="27"/>
      <c r="AA2014" s="27"/>
      <c r="AB2014" s="27"/>
      <c r="AC2014" s="27"/>
      <c r="AD2014" s="27"/>
      <c r="AE2014" s="27"/>
      <c r="AF2014" s="27"/>
      <c r="AG2014" s="27"/>
      <c r="AH2014" s="27"/>
      <c r="AI2014" s="27"/>
      <c r="AJ2014" s="27"/>
      <c r="AK2014" s="27"/>
      <c r="AL2014" s="27"/>
      <c r="AM2014" s="27"/>
      <c r="AN2014" s="27"/>
      <c r="AO2014" s="27"/>
      <c r="AP2014" s="27"/>
      <c r="AQ2014" s="27"/>
      <c r="AR2014" s="27"/>
      <c r="AS2014" s="27"/>
      <c r="AT2014" s="27"/>
      <c r="AU2014" s="27"/>
      <c r="AV2014" s="27"/>
      <c r="AW2014" s="27"/>
      <c r="AX2014" s="27"/>
      <c r="AY2014" s="27"/>
      <c r="AZ2014" s="27"/>
      <c r="BA2014" s="27"/>
      <c r="BB2014" s="27"/>
      <c r="BC2014" s="27"/>
      <c r="BD2014" s="27"/>
      <c r="BE2014" s="27"/>
      <c r="BF2014" s="27"/>
      <c r="BG2014" s="27"/>
      <c r="BH2014" s="27"/>
      <c r="BI2014" s="27"/>
      <c r="BJ2014" s="27"/>
      <c r="BK2014" s="27"/>
      <c r="BL2014" s="27"/>
      <c r="BM2014" s="27"/>
      <c r="BN2014" s="27"/>
      <c r="BO2014" s="27"/>
      <c r="BP2014" s="27"/>
      <c r="BQ2014" s="27"/>
      <c r="BR2014" s="27"/>
      <c r="BS2014" s="27"/>
      <c r="BT2014" s="27"/>
      <c r="BU2014" s="27"/>
      <c r="BV2014" s="27"/>
      <c r="BW2014" s="27"/>
      <c r="BX2014" s="27"/>
    </row>
    <row r="2015" spans="1:77">
      <c r="A2015" s="5" t="s">
        <v>879</v>
      </c>
      <c r="B2015" s="17" t="s">
        <v>3462</v>
      </c>
      <c r="C2015" s="30">
        <v>12</v>
      </c>
      <c r="D2015" s="35">
        <v>0.98</v>
      </c>
      <c r="E2015" s="34">
        <v>18.899999999999999</v>
      </c>
      <c r="F2015" s="20">
        <v>64.5</v>
      </c>
      <c r="G2015" s="20">
        <v>68.099999999999994</v>
      </c>
      <c r="H2015" s="21" t="s">
        <v>5841</v>
      </c>
      <c r="I2015" s="22" t="s">
        <v>3869</v>
      </c>
      <c r="J2015" s="27"/>
      <c r="K2015" s="27"/>
      <c r="L2015" s="27"/>
      <c r="M2015" s="27"/>
      <c r="N2015" s="27"/>
      <c r="O2015" s="27"/>
      <c r="P2015" s="27"/>
      <c r="Q2015" s="27"/>
      <c r="R2015" s="27"/>
      <c r="S2015" s="27"/>
      <c r="T2015" s="27"/>
      <c r="U2015" s="27"/>
      <c r="V2015" s="27"/>
      <c r="W2015" s="27"/>
      <c r="X2015" s="27"/>
      <c r="Y2015" s="27"/>
      <c r="Z2015" s="27"/>
      <c r="AA2015" s="27"/>
      <c r="AB2015" s="27"/>
      <c r="AC2015" s="27"/>
      <c r="AD2015" s="27"/>
      <c r="AE2015" s="27"/>
      <c r="AF2015" s="27"/>
      <c r="AG2015" s="27"/>
      <c r="AH2015" s="27"/>
      <c r="AI2015" s="27"/>
      <c r="AJ2015" s="27"/>
      <c r="AK2015" s="27"/>
      <c r="AL2015" s="27"/>
      <c r="AM2015" s="27"/>
      <c r="AN2015" s="27"/>
      <c r="AO2015" s="27"/>
      <c r="AP2015" s="27"/>
      <c r="AQ2015" s="27"/>
      <c r="AR2015" s="27"/>
      <c r="AS2015" s="27"/>
      <c r="AT2015" s="27"/>
      <c r="AU2015" s="27"/>
      <c r="AV2015" s="27"/>
      <c r="AW2015" s="27"/>
      <c r="AX2015" s="27"/>
      <c r="AY2015" s="27"/>
      <c r="AZ2015" s="27"/>
      <c r="BA2015" s="27"/>
      <c r="BB2015" s="27"/>
      <c r="BC2015" s="27"/>
      <c r="BD2015" s="27"/>
      <c r="BE2015" s="27"/>
      <c r="BF2015" s="27"/>
      <c r="BG2015" s="27"/>
      <c r="BH2015" s="27"/>
      <c r="BI2015" s="27"/>
      <c r="BJ2015" s="27"/>
      <c r="BK2015" s="27"/>
      <c r="BL2015" s="27"/>
      <c r="BM2015" s="27"/>
      <c r="BN2015" s="27"/>
      <c r="BO2015" s="27"/>
      <c r="BP2015" s="27"/>
      <c r="BQ2015" s="27"/>
      <c r="BR2015" s="27"/>
      <c r="BS2015" s="27"/>
      <c r="BT2015" s="27"/>
      <c r="BU2015" s="27"/>
      <c r="BV2015" s="27"/>
      <c r="BW2015" s="27"/>
      <c r="BX2015" s="27"/>
    </row>
    <row r="2016" spans="1:77">
      <c r="A2016" s="5" t="s">
        <v>880</v>
      </c>
      <c r="B2016" s="17" t="s">
        <v>3463</v>
      </c>
      <c r="C2016" s="30">
        <v>12</v>
      </c>
      <c r="D2016" s="35">
        <v>0.98</v>
      </c>
      <c r="E2016" s="34">
        <v>19.2</v>
      </c>
      <c r="F2016" s="20">
        <v>67.5</v>
      </c>
      <c r="G2016" s="20">
        <v>71.099999999999994</v>
      </c>
      <c r="H2016" s="21" t="s">
        <v>5842</v>
      </c>
      <c r="I2016" s="22" t="s">
        <v>3869</v>
      </c>
      <c r="J2016" s="27"/>
      <c r="K2016" s="27"/>
      <c r="L2016" s="27"/>
      <c r="M2016" s="27"/>
      <c r="N2016" s="27"/>
      <c r="O2016" s="27"/>
      <c r="P2016" s="27"/>
      <c r="Q2016" s="27"/>
      <c r="R2016" s="27"/>
      <c r="S2016" s="27"/>
      <c r="T2016" s="27"/>
      <c r="U2016" s="27"/>
      <c r="V2016" s="27"/>
      <c r="W2016" s="27"/>
      <c r="X2016" s="27"/>
      <c r="Y2016" s="27"/>
      <c r="Z2016" s="27"/>
      <c r="AA2016" s="27"/>
      <c r="AB2016" s="27"/>
      <c r="AC2016" s="27"/>
      <c r="AD2016" s="27"/>
      <c r="AE2016" s="27"/>
      <c r="AF2016" s="27"/>
      <c r="AG2016" s="27"/>
      <c r="AH2016" s="27"/>
      <c r="AI2016" s="27"/>
      <c r="AJ2016" s="27"/>
      <c r="AK2016" s="27"/>
      <c r="AL2016" s="27"/>
      <c r="AM2016" s="27"/>
      <c r="AN2016" s="27"/>
      <c r="AO2016" s="27"/>
      <c r="AP2016" s="27"/>
      <c r="AQ2016" s="27"/>
      <c r="AR2016" s="27"/>
      <c r="AS2016" s="27"/>
      <c r="AT2016" s="27"/>
      <c r="AU2016" s="27"/>
      <c r="AV2016" s="27"/>
      <c r="AW2016" s="27"/>
      <c r="AX2016" s="27"/>
      <c r="AY2016" s="27"/>
      <c r="AZ2016" s="27"/>
      <c r="BA2016" s="27"/>
      <c r="BB2016" s="27"/>
      <c r="BC2016" s="27"/>
      <c r="BD2016" s="27"/>
      <c r="BE2016" s="27"/>
      <c r="BF2016" s="27"/>
      <c r="BG2016" s="27"/>
      <c r="BH2016" s="27"/>
      <c r="BI2016" s="27"/>
      <c r="BJ2016" s="27"/>
      <c r="BK2016" s="27"/>
      <c r="BL2016" s="27"/>
      <c r="BM2016" s="27"/>
      <c r="BN2016" s="27"/>
      <c r="BO2016" s="27"/>
      <c r="BP2016" s="27"/>
      <c r="BQ2016" s="27"/>
      <c r="BR2016" s="27"/>
      <c r="BS2016" s="27"/>
      <c r="BT2016" s="27"/>
      <c r="BU2016" s="27"/>
      <c r="BV2016" s="27"/>
      <c r="BW2016" s="27"/>
      <c r="BX2016" s="27"/>
    </row>
    <row r="2017" spans="1:77">
      <c r="A2017" s="5" t="s">
        <v>881</v>
      </c>
      <c r="B2017" s="17" t="s">
        <v>3464</v>
      </c>
      <c r="C2017" s="30">
        <v>12</v>
      </c>
      <c r="D2017" s="35">
        <v>0.98</v>
      </c>
      <c r="E2017" s="34">
        <v>20.3</v>
      </c>
      <c r="F2017" s="20">
        <v>70.5</v>
      </c>
      <c r="G2017" s="20">
        <v>74.099999999999994</v>
      </c>
      <c r="H2017" s="21" t="s">
        <v>5843</v>
      </c>
      <c r="I2017" s="22" t="s">
        <v>3869</v>
      </c>
      <c r="J2017" s="27"/>
      <c r="K2017" s="27"/>
      <c r="L2017" s="27"/>
      <c r="M2017" s="27"/>
      <c r="N2017" s="27"/>
      <c r="O2017" s="27"/>
      <c r="P2017" s="27"/>
      <c r="Q2017" s="27"/>
      <c r="R2017" s="27"/>
      <c r="S2017" s="27"/>
      <c r="T2017" s="27"/>
      <c r="U2017" s="27"/>
      <c r="V2017" s="27"/>
      <c r="W2017" s="27"/>
      <c r="X2017" s="27"/>
      <c r="Y2017" s="27"/>
      <c r="Z2017" s="27"/>
      <c r="AA2017" s="27"/>
      <c r="AB2017" s="27"/>
      <c r="AC2017" s="27"/>
      <c r="AD2017" s="27"/>
      <c r="AE2017" s="27"/>
      <c r="AF2017" s="27"/>
      <c r="AG2017" s="27"/>
      <c r="AH2017" s="27"/>
      <c r="AI2017" s="27"/>
      <c r="AJ2017" s="27"/>
      <c r="AK2017" s="27"/>
      <c r="AL2017" s="27"/>
      <c r="AM2017" s="27"/>
      <c r="AN2017" s="27"/>
      <c r="AO2017" s="27"/>
      <c r="AP2017" s="27"/>
      <c r="AQ2017" s="27"/>
      <c r="AR2017" s="27"/>
      <c r="AS2017" s="27"/>
      <c r="AT2017" s="27"/>
      <c r="AU2017" s="27"/>
      <c r="AV2017" s="27"/>
      <c r="AW2017" s="27"/>
      <c r="AX2017" s="27"/>
      <c r="AY2017" s="27"/>
      <c r="AZ2017" s="27"/>
      <c r="BA2017" s="27"/>
      <c r="BB2017" s="27"/>
      <c r="BC2017" s="27"/>
      <c r="BD2017" s="27"/>
      <c r="BE2017" s="27"/>
      <c r="BF2017" s="27"/>
      <c r="BG2017" s="27"/>
      <c r="BH2017" s="27"/>
      <c r="BI2017" s="27"/>
      <c r="BJ2017" s="27"/>
      <c r="BK2017" s="27"/>
      <c r="BL2017" s="27"/>
      <c r="BM2017" s="27"/>
      <c r="BN2017" s="27"/>
      <c r="BO2017" s="27"/>
      <c r="BP2017" s="27"/>
      <c r="BQ2017" s="27"/>
      <c r="BR2017" s="27"/>
      <c r="BS2017" s="27"/>
      <c r="BT2017" s="27"/>
      <c r="BU2017" s="27"/>
      <c r="BV2017" s="27"/>
      <c r="BW2017" s="27"/>
      <c r="BX2017" s="27"/>
    </row>
    <row r="2018" spans="1:77">
      <c r="A2018" s="5" t="s">
        <v>882</v>
      </c>
      <c r="B2018" s="17" t="s">
        <v>3465</v>
      </c>
      <c r="C2018" s="30">
        <v>12</v>
      </c>
      <c r="D2018" s="35">
        <v>0.98</v>
      </c>
      <c r="E2018" s="34">
        <v>21.3</v>
      </c>
      <c r="F2018" s="20">
        <v>73.5</v>
      </c>
      <c r="G2018" s="20">
        <v>77.099999999999994</v>
      </c>
      <c r="H2018" s="21" t="s">
        <v>5844</v>
      </c>
      <c r="I2018" s="22" t="s">
        <v>3869</v>
      </c>
      <c r="J2018" s="27"/>
      <c r="K2018" s="27"/>
      <c r="L2018" s="27"/>
      <c r="M2018" s="27"/>
      <c r="N2018" s="27"/>
      <c r="O2018" s="27"/>
      <c r="P2018" s="27"/>
      <c r="Q2018" s="27"/>
      <c r="R2018" s="27"/>
      <c r="S2018" s="27"/>
      <c r="T2018" s="27"/>
      <c r="U2018" s="27"/>
      <c r="V2018" s="27"/>
      <c r="W2018" s="27"/>
      <c r="X2018" s="27"/>
      <c r="Y2018" s="27"/>
      <c r="Z2018" s="27"/>
      <c r="AA2018" s="27"/>
      <c r="AB2018" s="27"/>
      <c r="AC2018" s="27"/>
      <c r="AD2018" s="27"/>
      <c r="AE2018" s="27"/>
      <c r="AF2018" s="27"/>
      <c r="AG2018" s="27"/>
      <c r="AH2018" s="27"/>
      <c r="AI2018" s="27"/>
      <c r="AJ2018" s="27"/>
      <c r="AK2018" s="27"/>
      <c r="AL2018" s="27"/>
      <c r="AM2018" s="27"/>
      <c r="AN2018" s="27"/>
      <c r="AO2018" s="27"/>
      <c r="AP2018" s="27"/>
      <c r="AQ2018" s="27"/>
      <c r="AR2018" s="27"/>
      <c r="AS2018" s="27"/>
      <c r="AT2018" s="27"/>
      <c r="AU2018" s="27"/>
      <c r="AV2018" s="27"/>
      <c r="AW2018" s="27"/>
      <c r="AX2018" s="27"/>
      <c r="AY2018" s="27"/>
      <c r="AZ2018" s="27"/>
      <c r="BA2018" s="27"/>
      <c r="BB2018" s="27"/>
      <c r="BC2018" s="27"/>
      <c r="BD2018" s="27"/>
      <c r="BE2018" s="27"/>
      <c r="BF2018" s="27"/>
      <c r="BG2018" s="27"/>
      <c r="BH2018" s="27"/>
      <c r="BI2018" s="27"/>
      <c r="BJ2018" s="27"/>
      <c r="BK2018" s="27"/>
      <c r="BL2018" s="27"/>
      <c r="BM2018" s="27"/>
      <c r="BN2018" s="27"/>
      <c r="BO2018" s="27"/>
      <c r="BP2018" s="27"/>
      <c r="BQ2018" s="27"/>
      <c r="BR2018" s="27"/>
      <c r="BS2018" s="27"/>
      <c r="BT2018" s="27"/>
      <c r="BU2018" s="27"/>
      <c r="BV2018" s="27"/>
      <c r="BW2018" s="27"/>
      <c r="BX2018" s="27"/>
      <c r="BY2018" s="15"/>
    </row>
    <row r="2019" spans="1:77">
      <c r="A2019" s="5" t="s">
        <v>883</v>
      </c>
      <c r="B2019" s="17" t="s">
        <v>3466</v>
      </c>
      <c r="C2019" s="30">
        <v>12</v>
      </c>
      <c r="D2019" s="35">
        <v>0.98</v>
      </c>
      <c r="E2019" s="34">
        <v>22.4</v>
      </c>
      <c r="F2019" s="20">
        <v>76.5</v>
      </c>
      <c r="G2019" s="20">
        <v>80.099999999999994</v>
      </c>
      <c r="H2019" s="21" t="s">
        <v>5845</v>
      </c>
      <c r="I2019" s="22" t="s">
        <v>3869</v>
      </c>
      <c r="J2019" s="27"/>
      <c r="K2019" s="27"/>
      <c r="L2019" s="27"/>
      <c r="M2019" s="27"/>
      <c r="N2019" s="27"/>
      <c r="O2019" s="27"/>
      <c r="P2019" s="27"/>
      <c r="Q2019" s="27"/>
      <c r="R2019" s="27"/>
      <c r="S2019" s="27"/>
      <c r="T2019" s="27"/>
      <c r="U2019" s="27"/>
      <c r="V2019" s="27"/>
      <c r="W2019" s="27"/>
      <c r="X2019" s="27"/>
      <c r="Y2019" s="27"/>
      <c r="Z2019" s="27"/>
      <c r="AA2019" s="27"/>
      <c r="AB2019" s="27"/>
      <c r="AC2019" s="27"/>
      <c r="AD2019" s="27"/>
      <c r="AE2019" s="27"/>
      <c r="AF2019" s="27"/>
      <c r="AG2019" s="27"/>
      <c r="AH2019" s="27"/>
      <c r="AI2019" s="27"/>
      <c r="AJ2019" s="27"/>
      <c r="AK2019" s="27"/>
      <c r="AL2019" s="27"/>
      <c r="AM2019" s="27"/>
      <c r="AN2019" s="27"/>
      <c r="AO2019" s="27"/>
      <c r="AP2019" s="27"/>
      <c r="AQ2019" s="27"/>
      <c r="AR2019" s="27"/>
      <c r="AS2019" s="27"/>
      <c r="AT2019" s="27"/>
      <c r="AU2019" s="27"/>
      <c r="AV2019" s="27"/>
      <c r="AW2019" s="27"/>
      <c r="AX2019" s="27"/>
      <c r="AY2019" s="27"/>
      <c r="AZ2019" s="27"/>
      <c r="BA2019" s="27"/>
      <c r="BB2019" s="27"/>
      <c r="BC2019" s="27"/>
      <c r="BD2019" s="27"/>
      <c r="BE2019" s="27"/>
      <c r="BF2019" s="27"/>
      <c r="BG2019" s="27"/>
      <c r="BH2019" s="27"/>
      <c r="BI2019" s="27"/>
      <c r="BJ2019" s="27"/>
      <c r="BK2019" s="27"/>
      <c r="BL2019" s="27"/>
      <c r="BM2019" s="27"/>
      <c r="BN2019" s="27"/>
      <c r="BO2019" s="27"/>
      <c r="BP2019" s="27"/>
      <c r="BQ2019" s="27"/>
      <c r="BR2019" s="27"/>
      <c r="BS2019" s="27"/>
      <c r="BT2019" s="27"/>
      <c r="BU2019" s="27"/>
      <c r="BV2019" s="27"/>
      <c r="BW2019" s="27"/>
      <c r="BX2019" s="27"/>
      <c r="BY2019" s="15"/>
    </row>
    <row r="2020" spans="1:77">
      <c r="A2020" s="5" t="s">
        <v>884</v>
      </c>
      <c r="B2020" s="17" t="s">
        <v>3467</v>
      </c>
      <c r="C2020" s="30">
        <v>12</v>
      </c>
      <c r="D2020" s="35">
        <v>0.98</v>
      </c>
      <c r="E2020" s="34">
        <v>23.5</v>
      </c>
      <c r="F2020" s="20">
        <v>79.5</v>
      </c>
      <c r="G2020" s="20">
        <v>83.1</v>
      </c>
      <c r="H2020" s="21" t="s">
        <v>5846</v>
      </c>
      <c r="I2020" s="22" t="s">
        <v>3869</v>
      </c>
      <c r="J2020" s="27"/>
      <c r="K2020" s="27"/>
      <c r="L2020" s="27"/>
      <c r="M2020" s="27"/>
      <c r="N2020" s="27"/>
      <c r="O2020" s="27"/>
      <c r="P2020" s="27"/>
      <c r="Q2020" s="27"/>
      <c r="R2020" s="27"/>
      <c r="S2020" s="27"/>
      <c r="T2020" s="27"/>
      <c r="U2020" s="27"/>
      <c r="V2020" s="27"/>
      <c r="W2020" s="27"/>
      <c r="X2020" s="27"/>
      <c r="Y2020" s="27"/>
      <c r="Z2020" s="27"/>
      <c r="AA2020" s="27"/>
      <c r="AB2020" s="27"/>
      <c r="AC2020" s="27"/>
      <c r="AD2020" s="27"/>
      <c r="AE2020" s="27"/>
      <c r="AF2020" s="27"/>
      <c r="AG2020" s="27"/>
      <c r="AH2020" s="27"/>
      <c r="AI2020" s="27"/>
      <c r="AJ2020" s="27"/>
      <c r="AK2020" s="27"/>
      <c r="AL2020" s="27"/>
      <c r="AM2020" s="27"/>
      <c r="AN2020" s="27"/>
      <c r="AO2020" s="27"/>
      <c r="AP2020" s="27"/>
      <c r="AQ2020" s="27"/>
      <c r="AR2020" s="27"/>
      <c r="AS2020" s="27"/>
      <c r="AT2020" s="27"/>
      <c r="AU2020" s="27"/>
      <c r="AV2020" s="27"/>
      <c r="AW2020" s="27"/>
      <c r="AX2020" s="27"/>
      <c r="AY2020" s="27"/>
      <c r="AZ2020" s="27"/>
      <c r="BA2020" s="27"/>
      <c r="BB2020" s="27"/>
      <c r="BC2020" s="27"/>
      <c r="BD2020" s="27"/>
      <c r="BE2020" s="27"/>
      <c r="BF2020" s="27"/>
      <c r="BG2020" s="27"/>
      <c r="BH2020" s="27"/>
      <c r="BI2020" s="27"/>
      <c r="BJ2020" s="27"/>
      <c r="BK2020" s="27"/>
      <c r="BL2020" s="27"/>
      <c r="BM2020" s="27"/>
      <c r="BN2020" s="27"/>
      <c r="BO2020" s="27"/>
      <c r="BP2020" s="27"/>
      <c r="BQ2020" s="27"/>
      <c r="BR2020" s="27"/>
      <c r="BS2020" s="27"/>
      <c r="BT2020" s="27"/>
      <c r="BU2020" s="27"/>
      <c r="BV2020" s="27"/>
      <c r="BW2020" s="27"/>
      <c r="BX2020" s="27"/>
    </row>
    <row r="2021" spans="1:77">
      <c r="A2021" s="5" t="s">
        <v>876</v>
      </c>
      <c r="B2021" s="17" t="s">
        <v>3468</v>
      </c>
      <c r="C2021" s="30">
        <v>12</v>
      </c>
      <c r="D2021" s="35">
        <v>0.82</v>
      </c>
      <c r="E2021" s="34">
        <v>14.4</v>
      </c>
      <c r="F2021" s="20">
        <v>58.5</v>
      </c>
      <c r="G2021" s="20">
        <v>62.1</v>
      </c>
      <c r="H2021" s="21" t="s">
        <v>5847</v>
      </c>
      <c r="I2021" s="22" t="s">
        <v>3869</v>
      </c>
      <c r="J2021" s="27"/>
      <c r="K2021" s="27"/>
      <c r="L2021" s="27"/>
      <c r="M2021" s="27"/>
      <c r="N2021" s="27"/>
      <c r="O2021" s="27"/>
      <c r="P2021" s="27"/>
      <c r="Q2021" s="27"/>
      <c r="R2021" s="27"/>
      <c r="S2021" s="27"/>
      <c r="T2021" s="27"/>
      <c r="U2021" s="27"/>
      <c r="V2021" s="27"/>
      <c r="W2021" s="27"/>
      <c r="X2021" s="27"/>
      <c r="Y2021" s="27"/>
      <c r="Z2021" s="27"/>
      <c r="AA2021" s="27"/>
      <c r="AB2021" s="27"/>
      <c r="AC2021" s="27"/>
      <c r="AD2021" s="27"/>
      <c r="AE2021" s="27"/>
      <c r="AF2021" s="27"/>
      <c r="AG2021" s="27"/>
      <c r="AH2021" s="27"/>
      <c r="AI2021" s="27"/>
      <c r="AJ2021" s="27"/>
      <c r="AK2021" s="27"/>
      <c r="AL2021" s="27"/>
      <c r="AM2021" s="27"/>
      <c r="AN2021" s="27"/>
      <c r="AO2021" s="27"/>
      <c r="AP2021" s="27"/>
      <c r="AQ2021" s="27"/>
      <c r="AR2021" s="27"/>
      <c r="AS2021" s="27"/>
      <c r="AT2021" s="27"/>
      <c r="AU2021" s="27"/>
      <c r="AV2021" s="27"/>
      <c r="AW2021" s="27"/>
      <c r="AX2021" s="27"/>
      <c r="AY2021" s="27"/>
      <c r="AZ2021" s="27"/>
      <c r="BA2021" s="27"/>
      <c r="BB2021" s="27"/>
      <c r="BC2021" s="27"/>
      <c r="BD2021" s="27"/>
      <c r="BE2021" s="27"/>
      <c r="BF2021" s="27"/>
      <c r="BG2021" s="27"/>
      <c r="BH2021" s="27"/>
      <c r="BI2021" s="27"/>
      <c r="BJ2021" s="27"/>
      <c r="BK2021" s="27"/>
      <c r="BL2021" s="27"/>
      <c r="BM2021" s="27"/>
      <c r="BN2021" s="27"/>
      <c r="BO2021" s="27"/>
      <c r="BP2021" s="27"/>
      <c r="BQ2021" s="27"/>
      <c r="BR2021" s="27"/>
      <c r="BS2021" s="27"/>
      <c r="BT2021" s="27"/>
      <c r="BU2021" s="27"/>
      <c r="BV2021" s="27"/>
      <c r="BW2021" s="27"/>
      <c r="BX2021" s="27"/>
    </row>
    <row r="2022" spans="1:77">
      <c r="A2022" s="5" t="s">
        <v>875</v>
      </c>
      <c r="B2022" s="17" t="s">
        <v>3469</v>
      </c>
      <c r="C2022" s="30">
        <v>12</v>
      </c>
      <c r="D2022" s="35">
        <v>0.82</v>
      </c>
      <c r="E2022" s="34">
        <v>12.9</v>
      </c>
      <c r="F2022" s="20">
        <v>58.5</v>
      </c>
      <c r="G2022" s="20">
        <v>62.1</v>
      </c>
      <c r="H2022" s="21" t="s">
        <v>5848</v>
      </c>
      <c r="I2022" s="22" t="s">
        <v>3869</v>
      </c>
      <c r="J2022" s="27"/>
      <c r="K2022" s="27"/>
      <c r="L2022" s="27"/>
      <c r="M2022" s="27"/>
      <c r="N2022" s="27"/>
      <c r="O2022" s="27"/>
      <c r="P2022" s="27"/>
      <c r="Q2022" s="27"/>
      <c r="R2022" s="27"/>
      <c r="S2022" s="27"/>
      <c r="T2022" s="27"/>
      <c r="U2022" s="27"/>
      <c r="V2022" s="27"/>
      <c r="W2022" s="27"/>
      <c r="X2022" s="27"/>
      <c r="Y2022" s="27"/>
      <c r="Z2022" s="27"/>
      <c r="AA2022" s="27"/>
      <c r="AB2022" s="27"/>
      <c r="AC2022" s="27"/>
      <c r="AD2022" s="27"/>
      <c r="AE2022" s="27"/>
      <c r="AF2022" s="27"/>
      <c r="AG2022" s="27"/>
      <c r="AH2022" s="27"/>
      <c r="AI2022" s="27"/>
      <c r="AJ2022" s="27"/>
      <c r="AK2022" s="27"/>
      <c r="AL2022" s="27"/>
      <c r="AM2022" s="27"/>
      <c r="AN2022" s="27"/>
      <c r="AO2022" s="27"/>
      <c r="AP2022" s="27"/>
      <c r="AQ2022" s="27"/>
      <c r="AR2022" s="27"/>
      <c r="AS2022" s="27"/>
      <c r="AT2022" s="27"/>
      <c r="AU2022" s="27"/>
      <c r="AV2022" s="27"/>
      <c r="AW2022" s="27"/>
      <c r="AX2022" s="27"/>
      <c r="AY2022" s="27"/>
      <c r="AZ2022" s="27"/>
      <c r="BA2022" s="27"/>
      <c r="BB2022" s="27"/>
      <c r="BC2022" s="27"/>
      <c r="BD2022" s="27"/>
      <c r="BE2022" s="27"/>
      <c r="BF2022" s="27"/>
      <c r="BG2022" s="27"/>
      <c r="BH2022" s="27"/>
      <c r="BI2022" s="27"/>
      <c r="BJ2022" s="27"/>
      <c r="BK2022" s="27"/>
      <c r="BL2022" s="27"/>
      <c r="BM2022" s="27"/>
      <c r="BN2022" s="27"/>
      <c r="BO2022" s="27"/>
      <c r="BP2022" s="27"/>
      <c r="BQ2022" s="27"/>
      <c r="BR2022" s="27"/>
      <c r="BS2022" s="27"/>
      <c r="BT2022" s="27"/>
      <c r="BU2022" s="27"/>
      <c r="BV2022" s="27"/>
      <c r="BW2022" s="27"/>
      <c r="BX2022" s="27"/>
      <c r="BY2022" s="15"/>
    </row>
    <row r="2023" spans="1:77">
      <c r="A2023" s="5" t="s">
        <v>874</v>
      </c>
      <c r="B2023" s="17" t="s">
        <v>3470</v>
      </c>
      <c r="C2023" s="30">
        <v>12</v>
      </c>
      <c r="D2023" s="35">
        <v>0.82</v>
      </c>
      <c r="E2023" s="34">
        <v>12.6</v>
      </c>
      <c r="F2023" s="20">
        <v>58.5</v>
      </c>
      <c r="G2023" s="20">
        <v>62.1</v>
      </c>
      <c r="H2023" s="21" t="s">
        <v>5849</v>
      </c>
      <c r="I2023" s="22" t="s">
        <v>3869</v>
      </c>
      <c r="J2023" s="27"/>
      <c r="K2023" s="27"/>
      <c r="L2023" s="27"/>
      <c r="M2023" s="27"/>
      <c r="N2023" s="27"/>
      <c r="O2023" s="27"/>
      <c r="P2023" s="27"/>
      <c r="Q2023" s="27"/>
      <c r="R2023" s="27"/>
      <c r="S2023" s="27"/>
      <c r="T2023" s="27"/>
      <c r="U2023" s="27"/>
      <c r="V2023" s="27"/>
      <c r="W2023" s="27"/>
      <c r="X2023" s="27"/>
      <c r="Y2023" s="27"/>
      <c r="Z2023" s="27"/>
      <c r="AA2023" s="27"/>
      <c r="AB2023" s="27"/>
      <c r="AC2023" s="27"/>
      <c r="AD2023" s="27"/>
      <c r="AE2023" s="27"/>
      <c r="AF2023" s="27"/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27"/>
      <c r="AQ2023" s="27"/>
      <c r="AR2023" s="27"/>
      <c r="AS2023" s="27"/>
      <c r="AT2023" s="27"/>
      <c r="AU2023" s="27"/>
      <c r="AV2023" s="27"/>
      <c r="AW2023" s="27"/>
      <c r="AX2023" s="27"/>
      <c r="AY2023" s="27"/>
      <c r="AZ2023" s="27"/>
      <c r="BA2023" s="27"/>
      <c r="BB2023" s="27"/>
      <c r="BC2023" s="27"/>
      <c r="BD2023" s="27"/>
      <c r="BE2023" s="27"/>
      <c r="BF2023" s="27"/>
      <c r="BG2023" s="27"/>
      <c r="BH2023" s="27"/>
      <c r="BI2023" s="27"/>
      <c r="BJ2023" s="27"/>
      <c r="BK2023" s="27"/>
      <c r="BL2023" s="27"/>
      <c r="BM2023" s="27"/>
      <c r="BN2023" s="27"/>
      <c r="BO2023" s="27"/>
      <c r="BP2023" s="27"/>
      <c r="BQ2023" s="27"/>
      <c r="BR2023" s="27"/>
      <c r="BS2023" s="27"/>
      <c r="BT2023" s="27"/>
      <c r="BU2023" s="27"/>
      <c r="BV2023" s="27"/>
      <c r="BW2023" s="27"/>
      <c r="BX2023" s="27"/>
    </row>
    <row r="2024" spans="1:77">
      <c r="A2024" s="5" t="s">
        <v>873</v>
      </c>
      <c r="B2024" s="17" t="s">
        <v>3471</v>
      </c>
      <c r="C2024" s="30">
        <v>12</v>
      </c>
      <c r="D2024" s="35">
        <v>0.82</v>
      </c>
      <c r="E2024" s="34">
        <v>12.6</v>
      </c>
      <c r="F2024" s="20">
        <v>58.5</v>
      </c>
      <c r="G2024" s="20">
        <v>62.1</v>
      </c>
      <c r="H2024" s="21" t="s">
        <v>5850</v>
      </c>
      <c r="I2024" s="22" t="s">
        <v>3869</v>
      </c>
      <c r="J2024" s="27"/>
      <c r="K2024" s="27"/>
      <c r="L2024" s="27"/>
      <c r="M2024" s="27"/>
      <c r="N2024" s="27"/>
      <c r="O2024" s="27"/>
      <c r="P2024" s="27"/>
      <c r="Q2024" s="27"/>
      <c r="R2024" s="27"/>
      <c r="S2024" s="27"/>
      <c r="T2024" s="27"/>
      <c r="U2024" s="27"/>
      <c r="V2024" s="27"/>
      <c r="W2024" s="27"/>
      <c r="X2024" s="27"/>
      <c r="Y2024" s="27"/>
      <c r="Z2024" s="27"/>
      <c r="AA2024" s="27"/>
      <c r="AB2024" s="27"/>
      <c r="AC2024" s="27"/>
      <c r="AD2024" s="27"/>
      <c r="AE2024" s="27"/>
      <c r="AF2024" s="27"/>
      <c r="AG2024" s="27"/>
      <c r="AH2024" s="27"/>
      <c r="AI2024" s="27"/>
      <c r="AJ2024" s="27"/>
      <c r="AK2024" s="27"/>
      <c r="AL2024" s="27"/>
      <c r="AM2024" s="27"/>
      <c r="AN2024" s="27"/>
      <c r="AO2024" s="27"/>
      <c r="AP2024" s="27"/>
      <c r="AQ2024" s="27"/>
      <c r="AR2024" s="27"/>
      <c r="AS2024" s="27"/>
      <c r="AT2024" s="27"/>
      <c r="AU2024" s="27"/>
      <c r="AV2024" s="27"/>
      <c r="AW2024" s="27"/>
      <c r="AX2024" s="27"/>
      <c r="AY2024" s="27"/>
      <c r="AZ2024" s="27"/>
      <c r="BA2024" s="27"/>
      <c r="BB2024" s="27"/>
      <c r="BC2024" s="27"/>
      <c r="BD2024" s="27"/>
      <c r="BE2024" s="27"/>
      <c r="BF2024" s="27"/>
      <c r="BG2024" s="27"/>
      <c r="BH2024" s="27"/>
      <c r="BI2024" s="27"/>
      <c r="BJ2024" s="27"/>
      <c r="BK2024" s="27"/>
      <c r="BL2024" s="27"/>
      <c r="BM2024" s="27"/>
      <c r="BN2024" s="27"/>
      <c r="BO2024" s="27"/>
      <c r="BP2024" s="27"/>
      <c r="BQ2024" s="27"/>
      <c r="BR2024" s="27"/>
      <c r="BS2024" s="27"/>
      <c r="BT2024" s="27"/>
      <c r="BU2024" s="27"/>
      <c r="BV2024" s="27"/>
      <c r="BW2024" s="27"/>
      <c r="BX2024" s="27"/>
    </row>
    <row r="2025" spans="1:77">
      <c r="A2025" s="5" t="s">
        <v>908</v>
      </c>
      <c r="B2025" s="17" t="s">
        <v>3472</v>
      </c>
      <c r="C2025" s="30">
        <v>12</v>
      </c>
      <c r="D2025" s="35">
        <v>0.98</v>
      </c>
      <c r="E2025" s="34">
        <v>14</v>
      </c>
      <c r="F2025" s="20">
        <v>58.5</v>
      </c>
      <c r="G2025" s="20">
        <v>62.1</v>
      </c>
      <c r="H2025" s="21" t="s">
        <v>5851</v>
      </c>
      <c r="I2025" s="22" t="s">
        <v>3869</v>
      </c>
      <c r="J2025" s="27"/>
      <c r="K2025" s="27"/>
      <c r="L2025" s="27"/>
      <c r="M2025" s="27"/>
      <c r="N2025" s="27"/>
      <c r="O2025" s="27"/>
      <c r="P2025" s="27"/>
      <c r="Q2025" s="27"/>
      <c r="R2025" s="27"/>
      <c r="S2025" s="27"/>
      <c r="T2025" s="27"/>
      <c r="U2025" s="27"/>
      <c r="V2025" s="27"/>
      <c r="W2025" s="27"/>
      <c r="X2025" s="27"/>
      <c r="Y2025" s="27"/>
      <c r="Z2025" s="27"/>
      <c r="AA2025" s="27"/>
      <c r="AB2025" s="27"/>
      <c r="AC2025" s="27"/>
      <c r="AD2025" s="27"/>
      <c r="AE2025" s="27"/>
      <c r="AF2025" s="27"/>
      <c r="AG2025" s="27"/>
      <c r="AH2025" s="27"/>
      <c r="AI2025" s="27"/>
      <c r="AJ2025" s="27"/>
      <c r="AK2025" s="27"/>
      <c r="AL2025" s="27"/>
      <c r="AM2025" s="27"/>
      <c r="AN2025" s="27"/>
      <c r="AO2025" s="27"/>
      <c r="AP2025" s="27"/>
      <c r="AQ2025" s="27"/>
      <c r="AR2025" s="27"/>
      <c r="AS2025" s="27"/>
      <c r="AT2025" s="27"/>
      <c r="AU2025" s="27"/>
      <c r="AV2025" s="27"/>
      <c r="AW2025" s="27"/>
      <c r="AX2025" s="27"/>
      <c r="AY2025" s="27"/>
      <c r="AZ2025" s="27"/>
      <c r="BA2025" s="27"/>
      <c r="BB2025" s="27"/>
      <c r="BC2025" s="27"/>
      <c r="BD2025" s="27"/>
      <c r="BE2025" s="27"/>
      <c r="BF2025" s="27"/>
      <c r="BG2025" s="27"/>
      <c r="BH2025" s="27"/>
      <c r="BI2025" s="27"/>
      <c r="BJ2025" s="27"/>
      <c r="BK2025" s="27"/>
      <c r="BL2025" s="27"/>
      <c r="BM2025" s="27"/>
      <c r="BN2025" s="27"/>
      <c r="BO2025" s="27"/>
      <c r="BP2025" s="27"/>
      <c r="BQ2025" s="27"/>
      <c r="BR2025" s="27"/>
      <c r="BS2025" s="27"/>
      <c r="BT2025" s="27"/>
      <c r="BU2025" s="27"/>
      <c r="BV2025" s="27"/>
      <c r="BW2025" s="27"/>
      <c r="BX2025" s="27"/>
    </row>
    <row r="2026" spans="1:77">
      <c r="A2026" s="5" t="s">
        <v>909</v>
      </c>
      <c r="B2026" s="17" t="s">
        <v>3473</v>
      </c>
      <c r="C2026" s="30">
        <v>12</v>
      </c>
      <c r="D2026" s="35">
        <v>0.98</v>
      </c>
      <c r="E2026" s="34">
        <v>15.3</v>
      </c>
      <c r="F2026" s="20">
        <v>61.5</v>
      </c>
      <c r="G2026" s="20">
        <v>65.099999999999994</v>
      </c>
      <c r="H2026" s="21" t="s">
        <v>5852</v>
      </c>
      <c r="I2026" s="22" t="s">
        <v>3869</v>
      </c>
      <c r="J2026" s="27"/>
      <c r="K2026" s="27"/>
      <c r="L2026" s="27"/>
      <c r="M2026" s="27"/>
      <c r="N2026" s="27"/>
      <c r="O2026" s="27"/>
      <c r="P2026" s="27"/>
      <c r="Q2026" s="27"/>
      <c r="R2026" s="27"/>
      <c r="S2026" s="27"/>
      <c r="T2026" s="27"/>
      <c r="U2026" s="27"/>
      <c r="V2026" s="27"/>
      <c r="W2026" s="27"/>
      <c r="X2026" s="27"/>
      <c r="Y2026" s="27"/>
      <c r="Z2026" s="27"/>
      <c r="AA2026" s="27"/>
      <c r="AB2026" s="27"/>
      <c r="AC2026" s="27"/>
      <c r="AD2026" s="27"/>
      <c r="AE2026" s="27"/>
      <c r="AF2026" s="27"/>
      <c r="AG2026" s="27"/>
      <c r="AH2026" s="27"/>
      <c r="AI2026" s="27"/>
      <c r="AJ2026" s="27"/>
      <c r="AK2026" s="27"/>
      <c r="AL2026" s="27"/>
      <c r="AM2026" s="27"/>
      <c r="AN2026" s="27"/>
      <c r="AO2026" s="27"/>
      <c r="AP2026" s="27"/>
      <c r="AQ2026" s="27"/>
      <c r="AR2026" s="27"/>
      <c r="AS2026" s="27"/>
      <c r="AT2026" s="27"/>
      <c r="AU2026" s="27"/>
      <c r="AV2026" s="27"/>
      <c r="AW2026" s="27"/>
      <c r="AX2026" s="27"/>
      <c r="AY2026" s="27"/>
      <c r="AZ2026" s="27"/>
      <c r="BA2026" s="27"/>
      <c r="BB2026" s="27"/>
      <c r="BC2026" s="27"/>
      <c r="BD2026" s="27"/>
      <c r="BE2026" s="27"/>
      <c r="BF2026" s="27"/>
      <c r="BG2026" s="27"/>
      <c r="BH2026" s="27"/>
      <c r="BI2026" s="27"/>
      <c r="BJ2026" s="27"/>
      <c r="BK2026" s="27"/>
      <c r="BL2026" s="27"/>
      <c r="BM2026" s="27"/>
      <c r="BN2026" s="27"/>
      <c r="BO2026" s="27"/>
      <c r="BP2026" s="27"/>
      <c r="BQ2026" s="27"/>
      <c r="BR2026" s="27"/>
      <c r="BS2026" s="27"/>
      <c r="BT2026" s="27"/>
      <c r="BU2026" s="27"/>
      <c r="BV2026" s="27"/>
      <c r="BW2026" s="27"/>
      <c r="BX2026" s="27"/>
    </row>
    <row r="2027" spans="1:77">
      <c r="A2027" s="5" t="s">
        <v>910</v>
      </c>
      <c r="B2027" s="17" t="s">
        <v>3474</v>
      </c>
      <c r="C2027" s="30">
        <v>12</v>
      </c>
      <c r="D2027" s="35">
        <v>0.98</v>
      </c>
      <c r="E2027" s="34">
        <v>16.100000000000001</v>
      </c>
      <c r="F2027" s="20">
        <v>64.5</v>
      </c>
      <c r="G2027" s="20">
        <v>68.099999999999994</v>
      </c>
      <c r="H2027" s="21" t="s">
        <v>5853</v>
      </c>
      <c r="I2027" s="22" t="s">
        <v>3869</v>
      </c>
      <c r="J2027" s="27"/>
      <c r="K2027" s="27"/>
      <c r="L2027" s="27"/>
      <c r="M2027" s="27"/>
      <c r="N2027" s="27"/>
      <c r="O2027" s="27"/>
      <c r="P2027" s="27"/>
      <c r="Q2027" s="27"/>
      <c r="R2027" s="27"/>
      <c r="S2027" s="27"/>
      <c r="T2027" s="27"/>
      <c r="U2027" s="27"/>
      <c r="V2027" s="27"/>
      <c r="W2027" s="27"/>
      <c r="X2027" s="27"/>
      <c r="Y2027" s="27"/>
      <c r="Z2027" s="27"/>
      <c r="AA2027" s="27"/>
      <c r="AB2027" s="27"/>
      <c r="AC2027" s="27"/>
      <c r="AD2027" s="27"/>
      <c r="AE2027" s="27"/>
      <c r="AF2027" s="27"/>
      <c r="AG2027" s="27"/>
      <c r="AH2027" s="27"/>
      <c r="AI2027" s="27"/>
      <c r="AJ2027" s="27"/>
      <c r="AK2027" s="27"/>
      <c r="AL2027" s="27"/>
      <c r="AM2027" s="27"/>
      <c r="AN2027" s="27"/>
      <c r="AO2027" s="27"/>
      <c r="AP2027" s="27"/>
      <c r="AQ2027" s="27"/>
      <c r="AR2027" s="27"/>
      <c r="AS2027" s="27"/>
      <c r="AT2027" s="27"/>
      <c r="AU2027" s="27"/>
      <c r="AV2027" s="27"/>
      <c r="AW2027" s="27"/>
      <c r="AX2027" s="27"/>
      <c r="AY2027" s="27"/>
      <c r="AZ2027" s="27"/>
      <c r="BA2027" s="27"/>
      <c r="BB2027" s="27"/>
      <c r="BC2027" s="27"/>
      <c r="BD2027" s="27"/>
      <c r="BE2027" s="27"/>
      <c r="BF2027" s="27"/>
      <c r="BG2027" s="27"/>
      <c r="BH2027" s="27"/>
      <c r="BI2027" s="27"/>
      <c r="BJ2027" s="27"/>
      <c r="BK2027" s="27"/>
      <c r="BL2027" s="27"/>
      <c r="BM2027" s="27"/>
      <c r="BN2027" s="27"/>
      <c r="BO2027" s="27"/>
      <c r="BP2027" s="27"/>
      <c r="BQ2027" s="27"/>
      <c r="BR2027" s="27"/>
      <c r="BS2027" s="27"/>
      <c r="BT2027" s="27"/>
      <c r="BU2027" s="27"/>
      <c r="BV2027" s="27"/>
      <c r="BW2027" s="27"/>
      <c r="BX2027" s="27"/>
    </row>
    <row r="2028" spans="1:77">
      <c r="A2028" s="5" t="s">
        <v>907</v>
      </c>
      <c r="B2028" s="17" t="s">
        <v>3475</v>
      </c>
      <c r="C2028" s="30">
        <v>12</v>
      </c>
      <c r="D2028" s="35">
        <v>0.82</v>
      </c>
      <c r="E2028" s="34">
        <v>12.6</v>
      </c>
      <c r="F2028" s="20">
        <v>58.5</v>
      </c>
      <c r="G2028" s="20">
        <v>62.1</v>
      </c>
      <c r="H2028" s="21" t="s">
        <v>5854</v>
      </c>
      <c r="I2028" s="22" t="s">
        <v>3869</v>
      </c>
      <c r="J2028" s="27"/>
      <c r="K2028" s="27"/>
      <c r="L2028" s="27"/>
      <c r="M2028" s="27"/>
      <c r="N2028" s="27"/>
      <c r="O2028" s="27"/>
      <c r="P2028" s="27"/>
      <c r="Q2028" s="27"/>
      <c r="R2028" s="27"/>
      <c r="S2028" s="27"/>
      <c r="T2028" s="27"/>
      <c r="U2028" s="27"/>
      <c r="V2028" s="27"/>
      <c r="W2028" s="27"/>
      <c r="X2028" s="27"/>
      <c r="Y2028" s="27"/>
      <c r="Z2028" s="27"/>
      <c r="AA2028" s="27"/>
      <c r="AB2028" s="27"/>
      <c r="AC2028" s="27"/>
      <c r="AD2028" s="27"/>
      <c r="AE2028" s="27"/>
      <c r="AF2028" s="27"/>
      <c r="AG2028" s="27"/>
      <c r="AH2028" s="27"/>
      <c r="AI2028" s="27"/>
      <c r="AJ2028" s="27"/>
      <c r="AK2028" s="27"/>
      <c r="AL2028" s="27"/>
      <c r="AM2028" s="27"/>
      <c r="AN2028" s="27"/>
      <c r="AO2028" s="27"/>
      <c r="AP2028" s="27"/>
      <c r="AQ2028" s="27"/>
      <c r="AR2028" s="27"/>
      <c r="AS2028" s="27"/>
      <c r="AT2028" s="27"/>
      <c r="AU2028" s="27"/>
      <c r="AV2028" s="27"/>
      <c r="AW2028" s="27"/>
      <c r="AX2028" s="27"/>
      <c r="AY2028" s="27"/>
      <c r="AZ2028" s="27"/>
      <c r="BA2028" s="27"/>
      <c r="BB2028" s="27"/>
      <c r="BC2028" s="27"/>
      <c r="BD2028" s="27"/>
      <c r="BE2028" s="27"/>
      <c r="BF2028" s="27"/>
      <c r="BG2028" s="27"/>
      <c r="BH2028" s="27"/>
      <c r="BI2028" s="27"/>
      <c r="BJ2028" s="27"/>
      <c r="BK2028" s="27"/>
      <c r="BL2028" s="27"/>
      <c r="BM2028" s="27"/>
      <c r="BN2028" s="27"/>
      <c r="BO2028" s="27"/>
      <c r="BP2028" s="27"/>
      <c r="BQ2028" s="27"/>
      <c r="BR2028" s="27"/>
      <c r="BS2028" s="27"/>
      <c r="BT2028" s="27"/>
      <c r="BU2028" s="27"/>
      <c r="BV2028" s="27"/>
      <c r="BW2028" s="27"/>
      <c r="BX2028" s="27"/>
    </row>
    <row r="2029" spans="1:77">
      <c r="A2029" s="5" t="s">
        <v>906</v>
      </c>
      <c r="B2029" s="17" t="s">
        <v>3476</v>
      </c>
      <c r="C2029" s="30">
        <v>12</v>
      </c>
      <c r="D2029" s="35">
        <v>0.82</v>
      </c>
      <c r="E2029" s="34">
        <v>12.3</v>
      </c>
      <c r="F2029" s="20">
        <v>58.5</v>
      </c>
      <c r="G2029" s="20">
        <v>62.1</v>
      </c>
      <c r="H2029" s="21" t="s">
        <v>5855</v>
      </c>
      <c r="I2029" s="22" t="s">
        <v>3869</v>
      </c>
      <c r="J2029" s="27"/>
      <c r="K2029" s="27"/>
      <c r="L2029" s="27"/>
      <c r="M2029" s="27"/>
      <c r="N2029" s="27"/>
      <c r="O2029" s="27"/>
      <c r="P2029" s="27"/>
      <c r="Q2029" s="27"/>
      <c r="R2029" s="27"/>
      <c r="S2029" s="27"/>
      <c r="T2029" s="27"/>
      <c r="U2029" s="27"/>
      <c r="V2029" s="27"/>
      <c r="W2029" s="27"/>
      <c r="X2029" s="27"/>
      <c r="Y2029" s="27"/>
      <c r="Z2029" s="27"/>
      <c r="AA2029" s="27"/>
      <c r="AB2029" s="27"/>
      <c r="AC2029" s="27"/>
      <c r="AD2029" s="27"/>
      <c r="AE2029" s="27"/>
      <c r="AF2029" s="27"/>
      <c r="AG2029" s="27"/>
      <c r="AH2029" s="27"/>
      <c r="AI2029" s="27"/>
      <c r="AJ2029" s="27"/>
      <c r="AK2029" s="27"/>
      <c r="AL2029" s="27"/>
      <c r="AM2029" s="27"/>
      <c r="AN2029" s="27"/>
      <c r="AO2029" s="27"/>
      <c r="AP2029" s="27"/>
      <c r="AQ2029" s="27"/>
      <c r="AR2029" s="27"/>
      <c r="AS2029" s="27"/>
      <c r="AT2029" s="27"/>
      <c r="AU2029" s="27"/>
      <c r="AV2029" s="27"/>
      <c r="AW2029" s="27"/>
      <c r="AX2029" s="27"/>
      <c r="AY2029" s="27"/>
      <c r="AZ2029" s="27"/>
      <c r="BA2029" s="27"/>
      <c r="BB2029" s="27"/>
      <c r="BC2029" s="27"/>
      <c r="BD2029" s="27"/>
      <c r="BE2029" s="27"/>
      <c r="BF2029" s="27"/>
      <c r="BG2029" s="27"/>
      <c r="BH2029" s="27"/>
      <c r="BI2029" s="27"/>
      <c r="BJ2029" s="27"/>
      <c r="BK2029" s="27"/>
      <c r="BL2029" s="27"/>
      <c r="BM2029" s="27"/>
      <c r="BN2029" s="27"/>
      <c r="BO2029" s="27"/>
      <c r="BP2029" s="27"/>
      <c r="BQ2029" s="27"/>
      <c r="BR2029" s="27"/>
      <c r="BS2029" s="27"/>
      <c r="BT2029" s="27"/>
      <c r="BU2029" s="27"/>
      <c r="BV2029" s="27"/>
      <c r="BW2029" s="27"/>
      <c r="BX2029" s="27"/>
    </row>
    <row r="2030" spans="1:77">
      <c r="A2030" s="5" t="s">
        <v>905</v>
      </c>
      <c r="B2030" s="17" t="s">
        <v>3477</v>
      </c>
      <c r="C2030" s="30">
        <v>12</v>
      </c>
      <c r="D2030" s="35">
        <v>0.82</v>
      </c>
      <c r="E2030" s="34">
        <v>11.1</v>
      </c>
      <c r="F2030" s="20">
        <v>58.5</v>
      </c>
      <c r="G2030" s="20">
        <v>62.1</v>
      </c>
      <c r="H2030" s="21" t="s">
        <v>5856</v>
      </c>
      <c r="I2030" s="22" t="s">
        <v>3869</v>
      </c>
      <c r="J2030" s="27"/>
      <c r="K2030" s="27"/>
      <c r="L2030" s="27"/>
      <c r="M2030" s="27"/>
      <c r="N2030" s="27"/>
      <c r="O2030" s="27"/>
      <c r="P2030" s="27"/>
      <c r="Q2030" s="27"/>
      <c r="R2030" s="27"/>
      <c r="S2030" s="27"/>
      <c r="T2030" s="27"/>
      <c r="U2030" s="27"/>
      <c r="V2030" s="27"/>
      <c r="W2030" s="27"/>
      <c r="X2030" s="27"/>
      <c r="Y2030" s="27"/>
      <c r="Z2030" s="27"/>
      <c r="AA2030" s="27"/>
      <c r="AB2030" s="27"/>
      <c r="AC2030" s="27"/>
      <c r="AD2030" s="27"/>
      <c r="AE2030" s="27"/>
      <c r="AF2030" s="27"/>
      <c r="AG2030" s="27"/>
      <c r="AH2030" s="27"/>
      <c r="AI2030" s="27"/>
      <c r="AJ2030" s="27"/>
      <c r="AK2030" s="27"/>
      <c r="AL2030" s="27"/>
      <c r="AM2030" s="27"/>
      <c r="AN2030" s="27"/>
      <c r="AO2030" s="27"/>
      <c r="AP2030" s="27"/>
      <c r="AQ2030" s="27"/>
      <c r="AR2030" s="27"/>
      <c r="AS2030" s="27"/>
      <c r="AT2030" s="27"/>
      <c r="AU2030" s="27"/>
      <c r="AV2030" s="27"/>
      <c r="AW2030" s="27"/>
      <c r="AX2030" s="27"/>
      <c r="AY2030" s="27"/>
      <c r="AZ2030" s="27"/>
      <c r="BA2030" s="27"/>
      <c r="BB2030" s="27"/>
      <c r="BC2030" s="27"/>
      <c r="BD2030" s="27"/>
      <c r="BE2030" s="27"/>
      <c r="BF2030" s="27"/>
      <c r="BG2030" s="27"/>
      <c r="BH2030" s="27"/>
      <c r="BI2030" s="27"/>
      <c r="BJ2030" s="27"/>
      <c r="BK2030" s="27"/>
      <c r="BL2030" s="27"/>
      <c r="BM2030" s="27"/>
      <c r="BN2030" s="27"/>
      <c r="BO2030" s="27"/>
      <c r="BP2030" s="27"/>
      <c r="BQ2030" s="27"/>
      <c r="BR2030" s="27"/>
      <c r="BS2030" s="27"/>
      <c r="BT2030" s="27"/>
      <c r="BU2030" s="27"/>
      <c r="BV2030" s="27"/>
      <c r="BW2030" s="27"/>
      <c r="BX2030" s="27"/>
    </row>
    <row r="2031" spans="1:77">
      <c r="A2031" s="5" t="s">
        <v>904</v>
      </c>
      <c r="B2031" s="17" t="s">
        <v>3478</v>
      </c>
      <c r="C2031" s="30">
        <v>12</v>
      </c>
      <c r="D2031" s="35">
        <v>0.82</v>
      </c>
      <c r="E2031" s="34">
        <v>10.3</v>
      </c>
      <c r="F2031" s="20">
        <v>58.5</v>
      </c>
      <c r="G2031" s="20">
        <v>62.1</v>
      </c>
      <c r="H2031" s="21" t="s">
        <v>5857</v>
      </c>
      <c r="I2031" s="22" t="s">
        <v>3869</v>
      </c>
      <c r="J2031" s="27"/>
      <c r="K2031" s="27"/>
      <c r="L2031" s="27"/>
      <c r="M2031" s="27"/>
      <c r="N2031" s="27"/>
      <c r="O2031" s="27"/>
      <c r="P2031" s="27"/>
      <c r="Q2031" s="27"/>
      <c r="R2031" s="27"/>
      <c r="S2031" s="27"/>
      <c r="T2031" s="27"/>
      <c r="U2031" s="27"/>
      <c r="V2031" s="27"/>
      <c r="W2031" s="27"/>
      <c r="X2031" s="27"/>
      <c r="Y2031" s="27"/>
      <c r="Z2031" s="27"/>
      <c r="AA2031" s="27"/>
      <c r="AB2031" s="27"/>
      <c r="AC2031" s="27"/>
      <c r="AD2031" s="27"/>
      <c r="AE2031" s="27"/>
      <c r="AF2031" s="27"/>
      <c r="AG2031" s="27"/>
      <c r="AH2031" s="27"/>
      <c r="AI2031" s="27"/>
      <c r="AJ2031" s="27"/>
      <c r="AK2031" s="27"/>
      <c r="AL2031" s="27"/>
      <c r="AM2031" s="27"/>
      <c r="AN2031" s="27"/>
      <c r="AO2031" s="27"/>
      <c r="AP2031" s="27"/>
      <c r="AQ2031" s="27"/>
      <c r="AR2031" s="27"/>
      <c r="AS2031" s="27"/>
      <c r="AT2031" s="27"/>
      <c r="AU2031" s="27"/>
      <c r="AV2031" s="27"/>
      <c r="AW2031" s="27"/>
      <c r="AX2031" s="27"/>
      <c r="AY2031" s="27"/>
      <c r="AZ2031" s="27"/>
      <c r="BA2031" s="27"/>
      <c r="BB2031" s="27"/>
      <c r="BC2031" s="27"/>
      <c r="BD2031" s="27"/>
      <c r="BE2031" s="27"/>
      <c r="BF2031" s="27"/>
      <c r="BG2031" s="27"/>
      <c r="BH2031" s="27"/>
      <c r="BI2031" s="27"/>
      <c r="BJ2031" s="27"/>
      <c r="BK2031" s="27"/>
      <c r="BL2031" s="27"/>
      <c r="BM2031" s="27"/>
      <c r="BN2031" s="27"/>
      <c r="BO2031" s="27"/>
      <c r="BP2031" s="27"/>
      <c r="BQ2031" s="27"/>
      <c r="BR2031" s="27"/>
      <c r="BS2031" s="27"/>
      <c r="BT2031" s="27"/>
      <c r="BU2031" s="27"/>
      <c r="BV2031" s="27"/>
      <c r="BW2031" s="27"/>
      <c r="BX2031" s="27"/>
      <c r="BY2031" s="1"/>
    </row>
    <row r="2032" spans="1:77">
      <c r="A2032" s="5" t="s">
        <v>903</v>
      </c>
      <c r="B2032" s="17" t="s">
        <v>3479</v>
      </c>
      <c r="C2032" s="30">
        <v>12</v>
      </c>
      <c r="D2032" s="35">
        <v>0.82</v>
      </c>
      <c r="E2032" s="34">
        <v>10.3</v>
      </c>
      <c r="F2032" s="20">
        <v>58.5</v>
      </c>
      <c r="G2032" s="20">
        <v>62.1</v>
      </c>
      <c r="H2032" s="21" t="s">
        <v>5858</v>
      </c>
      <c r="I2032" s="22" t="s">
        <v>3869</v>
      </c>
      <c r="J2032" s="27"/>
      <c r="K2032" s="27"/>
      <c r="L2032" s="27"/>
      <c r="M2032" s="27"/>
      <c r="N2032" s="27"/>
      <c r="O2032" s="27"/>
      <c r="P2032" s="27"/>
      <c r="Q2032" s="27"/>
      <c r="R2032" s="27"/>
      <c r="S2032" s="27"/>
      <c r="T2032" s="27"/>
      <c r="U2032" s="27"/>
      <c r="V2032" s="27"/>
      <c r="W2032" s="27"/>
      <c r="X2032" s="27"/>
      <c r="Y2032" s="27"/>
      <c r="Z2032" s="27"/>
      <c r="AA2032" s="27"/>
      <c r="AB2032" s="27"/>
      <c r="AC2032" s="27"/>
      <c r="AD2032" s="27"/>
      <c r="AE2032" s="27"/>
      <c r="AF2032" s="27"/>
      <c r="AG2032" s="27"/>
      <c r="AH2032" s="27"/>
      <c r="AI2032" s="27"/>
      <c r="AJ2032" s="27"/>
      <c r="AK2032" s="27"/>
      <c r="AL2032" s="27"/>
      <c r="AM2032" s="27"/>
      <c r="AN2032" s="27"/>
      <c r="AO2032" s="27"/>
      <c r="AP2032" s="27"/>
      <c r="AQ2032" s="27"/>
      <c r="AR2032" s="27"/>
      <c r="AS2032" s="27"/>
      <c r="AT2032" s="27"/>
      <c r="AU2032" s="27"/>
      <c r="AV2032" s="27"/>
      <c r="AW2032" s="27"/>
      <c r="AX2032" s="27"/>
      <c r="AY2032" s="27"/>
      <c r="AZ2032" s="27"/>
      <c r="BA2032" s="27"/>
      <c r="BB2032" s="27"/>
      <c r="BC2032" s="27"/>
      <c r="BD2032" s="27"/>
      <c r="BE2032" s="27"/>
      <c r="BF2032" s="27"/>
      <c r="BG2032" s="27"/>
      <c r="BH2032" s="27"/>
      <c r="BI2032" s="27"/>
      <c r="BJ2032" s="27"/>
      <c r="BK2032" s="27"/>
      <c r="BL2032" s="27"/>
      <c r="BM2032" s="27"/>
      <c r="BN2032" s="27"/>
      <c r="BO2032" s="27"/>
      <c r="BP2032" s="27"/>
      <c r="BQ2032" s="27"/>
      <c r="BR2032" s="27"/>
      <c r="BS2032" s="27"/>
      <c r="BT2032" s="27"/>
      <c r="BU2032" s="27"/>
      <c r="BV2032" s="27"/>
      <c r="BW2032" s="27"/>
      <c r="BX2032" s="27"/>
    </row>
    <row r="2033" spans="1:77">
      <c r="A2033" s="5" t="s">
        <v>924</v>
      </c>
      <c r="B2033" s="17" t="s">
        <v>3480</v>
      </c>
      <c r="C2033" s="30">
        <v>12</v>
      </c>
      <c r="D2033" s="35">
        <v>0.98</v>
      </c>
      <c r="E2033" s="34">
        <v>14.6</v>
      </c>
      <c r="F2033" s="20">
        <v>63.8</v>
      </c>
      <c r="G2033" s="20">
        <v>67.7</v>
      </c>
      <c r="H2033" s="21" t="s">
        <v>5859</v>
      </c>
      <c r="I2033" s="22" t="s">
        <v>3869</v>
      </c>
      <c r="J2033" s="27"/>
      <c r="K2033" s="27"/>
      <c r="L2033" s="27"/>
      <c r="M2033" s="27"/>
      <c r="N2033" s="27"/>
      <c r="O2033" s="27"/>
      <c r="P2033" s="27"/>
      <c r="Q2033" s="27"/>
      <c r="R2033" s="27"/>
      <c r="S2033" s="27"/>
      <c r="T2033" s="27"/>
      <c r="U2033" s="27"/>
      <c r="V2033" s="27"/>
      <c r="W2033" s="27"/>
      <c r="X2033" s="27"/>
      <c r="Y2033" s="27"/>
      <c r="Z2033" s="27"/>
      <c r="AA2033" s="27"/>
      <c r="AB2033" s="27"/>
      <c r="AC2033" s="27"/>
      <c r="AD2033" s="27"/>
      <c r="AE2033" s="27"/>
      <c r="AF2033" s="27"/>
      <c r="AG2033" s="27"/>
      <c r="AH2033" s="27"/>
      <c r="AI2033" s="27"/>
      <c r="AJ2033" s="27"/>
      <c r="AK2033" s="27"/>
      <c r="AL2033" s="27"/>
      <c r="AM2033" s="27"/>
      <c r="AN2033" s="27"/>
      <c r="AO2033" s="27"/>
      <c r="AP2033" s="27"/>
      <c r="AQ2033" s="27"/>
      <c r="AR2033" s="27"/>
      <c r="AS2033" s="27"/>
      <c r="AT2033" s="27"/>
      <c r="AU2033" s="27"/>
      <c r="AV2033" s="27"/>
      <c r="AW2033" s="27"/>
      <c r="AX2033" s="27"/>
      <c r="AY2033" s="27"/>
      <c r="AZ2033" s="27"/>
      <c r="BA2033" s="27"/>
      <c r="BB2033" s="27"/>
      <c r="BC2033" s="27"/>
      <c r="BD2033" s="27"/>
      <c r="BE2033" s="27"/>
      <c r="BF2033" s="27"/>
      <c r="BG2033" s="27"/>
      <c r="BH2033" s="27"/>
      <c r="BI2033" s="27"/>
      <c r="BJ2033" s="27"/>
      <c r="BK2033" s="27"/>
      <c r="BL2033" s="27"/>
      <c r="BM2033" s="27"/>
      <c r="BN2033" s="27"/>
      <c r="BO2033" s="27"/>
      <c r="BP2033" s="27"/>
      <c r="BQ2033" s="27"/>
      <c r="BR2033" s="27"/>
      <c r="BS2033" s="27"/>
      <c r="BT2033" s="27"/>
      <c r="BU2033" s="27"/>
      <c r="BV2033" s="27"/>
      <c r="BW2033" s="27"/>
      <c r="BX2033" s="27"/>
    </row>
    <row r="2034" spans="1:77">
      <c r="A2034" s="5" t="s">
        <v>925</v>
      </c>
      <c r="B2034" s="17" t="s">
        <v>3481</v>
      </c>
      <c r="C2034" s="30">
        <v>12</v>
      </c>
      <c r="D2034" s="35">
        <v>0.98</v>
      </c>
      <c r="E2034" s="34">
        <v>15.7</v>
      </c>
      <c r="F2034" s="20">
        <v>66.8</v>
      </c>
      <c r="G2034" s="20">
        <v>70.7</v>
      </c>
      <c r="H2034" s="21" t="s">
        <v>5860</v>
      </c>
      <c r="I2034" s="22" t="s">
        <v>3869</v>
      </c>
      <c r="J2034" s="27"/>
      <c r="K2034" s="27"/>
      <c r="L2034" s="27"/>
      <c r="M2034" s="27"/>
      <c r="N2034" s="27"/>
      <c r="O2034" s="27"/>
      <c r="P2034" s="27"/>
      <c r="Q2034" s="27"/>
      <c r="R2034" s="27"/>
      <c r="S2034" s="27"/>
      <c r="T2034" s="27"/>
      <c r="U2034" s="27"/>
      <c r="V2034" s="27"/>
      <c r="W2034" s="27"/>
      <c r="X2034" s="27"/>
      <c r="Y2034" s="27"/>
      <c r="Z2034" s="27"/>
      <c r="AA2034" s="27"/>
      <c r="AB2034" s="27"/>
      <c r="AC2034" s="27"/>
      <c r="AD2034" s="27"/>
      <c r="AE2034" s="27"/>
      <c r="AF2034" s="27"/>
      <c r="AG2034" s="27"/>
      <c r="AH2034" s="27"/>
      <c r="AI2034" s="27"/>
      <c r="AJ2034" s="27"/>
      <c r="AK2034" s="27"/>
      <c r="AL2034" s="27"/>
      <c r="AM2034" s="27"/>
      <c r="AN2034" s="27"/>
      <c r="AO2034" s="27"/>
      <c r="AP2034" s="27"/>
      <c r="AQ2034" s="27"/>
      <c r="AR2034" s="27"/>
      <c r="AS2034" s="27"/>
      <c r="AT2034" s="27"/>
      <c r="AU2034" s="27"/>
      <c r="AV2034" s="27"/>
      <c r="AW2034" s="27"/>
      <c r="AX2034" s="27"/>
      <c r="AY2034" s="27"/>
      <c r="AZ2034" s="27"/>
      <c r="BA2034" s="27"/>
      <c r="BB2034" s="27"/>
      <c r="BC2034" s="27"/>
      <c r="BD2034" s="27"/>
      <c r="BE2034" s="27"/>
      <c r="BF2034" s="27"/>
      <c r="BG2034" s="27"/>
      <c r="BH2034" s="27"/>
      <c r="BI2034" s="27"/>
      <c r="BJ2034" s="27"/>
      <c r="BK2034" s="27"/>
      <c r="BL2034" s="27"/>
      <c r="BM2034" s="27"/>
      <c r="BN2034" s="27"/>
      <c r="BO2034" s="27"/>
      <c r="BP2034" s="27"/>
      <c r="BQ2034" s="27"/>
      <c r="BR2034" s="27"/>
      <c r="BS2034" s="27"/>
      <c r="BT2034" s="27"/>
      <c r="BU2034" s="27"/>
      <c r="BV2034" s="27"/>
      <c r="BW2034" s="27"/>
      <c r="BX2034" s="27"/>
    </row>
    <row r="2035" spans="1:77">
      <c r="A2035" s="5" t="s">
        <v>926</v>
      </c>
      <c r="B2035" s="17" t="s">
        <v>3482</v>
      </c>
      <c r="C2035" s="30">
        <v>12</v>
      </c>
      <c r="D2035" s="35">
        <v>0.98</v>
      </c>
      <c r="E2035" s="34">
        <v>16.5</v>
      </c>
      <c r="F2035" s="20">
        <v>69.8</v>
      </c>
      <c r="G2035" s="20">
        <v>73.7</v>
      </c>
      <c r="H2035" s="21" t="s">
        <v>5861</v>
      </c>
      <c r="I2035" s="22" t="s">
        <v>3869</v>
      </c>
      <c r="J2035" s="27"/>
      <c r="K2035" s="27"/>
      <c r="L2035" s="27"/>
      <c r="M2035" s="27"/>
      <c r="N2035" s="27"/>
      <c r="O2035" s="27"/>
      <c r="P2035" s="27"/>
      <c r="Q2035" s="27"/>
      <c r="R2035" s="27"/>
      <c r="S2035" s="27"/>
      <c r="T2035" s="27"/>
      <c r="U2035" s="27"/>
      <c r="V2035" s="27"/>
      <c r="W2035" s="27"/>
      <c r="X2035" s="27"/>
      <c r="Y2035" s="27"/>
      <c r="Z2035" s="27"/>
      <c r="AA2035" s="27"/>
      <c r="AB2035" s="27"/>
      <c r="AC2035" s="27"/>
      <c r="AD2035" s="27"/>
      <c r="AE2035" s="27"/>
      <c r="AF2035" s="27"/>
      <c r="AG2035" s="27"/>
      <c r="AH2035" s="27"/>
      <c r="AI2035" s="27"/>
      <c r="AJ2035" s="27"/>
      <c r="AK2035" s="27"/>
      <c r="AL2035" s="27"/>
      <c r="AM2035" s="27"/>
      <c r="AN2035" s="27"/>
      <c r="AO2035" s="27"/>
      <c r="AP2035" s="27"/>
      <c r="AQ2035" s="27"/>
      <c r="AR2035" s="27"/>
      <c r="AS2035" s="27"/>
      <c r="AT2035" s="27"/>
      <c r="AU2035" s="27"/>
      <c r="AV2035" s="27"/>
      <c r="AW2035" s="27"/>
      <c r="AX2035" s="27"/>
      <c r="AY2035" s="27"/>
      <c r="AZ2035" s="27"/>
      <c r="BA2035" s="27"/>
      <c r="BB2035" s="27"/>
      <c r="BC2035" s="27"/>
      <c r="BD2035" s="27"/>
      <c r="BE2035" s="27"/>
      <c r="BF2035" s="27"/>
      <c r="BG2035" s="27"/>
      <c r="BH2035" s="27"/>
      <c r="BI2035" s="27"/>
      <c r="BJ2035" s="27"/>
      <c r="BK2035" s="27"/>
      <c r="BL2035" s="27"/>
      <c r="BM2035" s="27"/>
      <c r="BN2035" s="27"/>
      <c r="BO2035" s="27"/>
      <c r="BP2035" s="27"/>
      <c r="BQ2035" s="27"/>
      <c r="BR2035" s="27"/>
      <c r="BS2035" s="27"/>
      <c r="BT2035" s="27"/>
      <c r="BU2035" s="27"/>
      <c r="BV2035" s="27"/>
      <c r="BW2035" s="27"/>
      <c r="BX2035" s="27"/>
    </row>
    <row r="2036" spans="1:77">
      <c r="A2036" s="5" t="s">
        <v>923</v>
      </c>
      <c r="B2036" s="17" t="s">
        <v>3483</v>
      </c>
      <c r="C2036" s="30">
        <v>12</v>
      </c>
      <c r="D2036" s="35">
        <v>0.82</v>
      </c>
      <c r="E2036" s="34">
        <v>13.8</v>
      </c>
      <c r="F2036" s="20">
        <v>63.8</v>
      </c>
      <c r="G2036" s="20">
        <v>67.7</v>
      </c>
      <c r="H2036" s="21" t="s">
        <v>5862</v>
      </c>
      <c r="I2036" s="22" t="s">
        <v>3869</v>
      </c>
      <c r="J2036" s="27"/>
      <c r="K2036" s="27"/>
      <c r="L2036" s="27"/>
      <c r="M2036" s="27"/>
      <c r="N2036" s="27"/>
      <c r="O2036" s="27"/>
      <c r="P2036" s="27"/>
      <c r="Q2036" s="27"/>
      <c r="R2036" s="27"/>
      <c r="S2036" s="27"/>
      <c r="T2036" s="27"/>
      <c r="U2036" s="27"/>
      <c r="V2036" s="27"/>
      <c r="W2036" s="27"/>
      <c r="X2036" s="27"/>
      <c r="Y2036" s="27"/>
      <c r="Z2036" s="27"/>
      <c r="AA2036" s="27"/>
      <c r="AB2036" s="27"/>
      <c r="AC2036" s="27"/>
      <c r="AD2036" s="27"/>
      <c r="AE2036" s="27"/>
      <c r="AF2036" s="27"/>
      <c r="AG2036" s="27"/>
      <c r="AH2036" s="27"/>
      <c r="AI2036" s="27"/>
      <c r="AJ2036" s="27"/>
      <c r="AK2036" s="27"/>
      <c r="AL2036" s="27"/>
      <c r="AM2036" s="27"/>
      <c r="AN2036" s="27"/>
      <c r="AO2036" s="27"/>
      <c r="AP2036" s="27"/>
      <c r="AQ2036" s="27"/>
      <c r="AR2036" s="27"/>
      <c r="AS2036" s="27"/>
      <c r="AT2036" s="27"/>
      <c r="AU2036" s="27"/>
      <c r="AV2036" s="27"/>
      <c r="AW2036" s="27"/>
      <c r="AX2036" s="27"/>
      <c r="AY2036" s="27"/>
      <c r="AZ2036" s="27"/>
      <c r="BA2036" s="27"/>
      <c r="BB2036" s="27"/>
      <c r="BC2036" s="27"/>
      <c r="BD2036" s="27"/>
      <c r="BE2036" s="27"/>
      <c r="BF2036" s="27"/>
      <c r="BG2036" s="27"/>
      <c r="BH2036" s="27"/>
      <c r="BI2036" s="27"/>
      <c r="BJ2036" s="27"/>
      <c r="BK2036" s="27"/>
      <c r="BL2036" s="27"/>
      <c r="BM2036" s="27"/>
      <c r="BN2036" s="27"/>
      <c r="BO2036" s="27"/>
      <c r="BP2036" s="27"/>
      <c r="BQ2036" s="27"/>
      <c r="BR2036" s="27"/>
      <c r="BS2036" s="27"/>
      <c r="BT2036" s="27"/>
      <c r="BU2036" s="27"/>
      <c r="BV2036" s="27"/>
      <c r="BW2036" s="27"/>
      <c r="BX2036" s="27"/>
    </row>
    <row r="2037" spans="1:77">
      <c r="A2037" s="5" t="s">
        <v>922</v>
      </c>
      <c r="B2037" s="17" t="s">
        <v>3484</v>
      </c>
      <c r="C2037" s="30">
        <v>12</v>
      </c>
      <c r="D2037" s="35">
        <v>0.82</v>
      </c>
      <c r="E2037" s="34">
        <v>12.7</v>
      </c>
      <c r="F2037" s="20">
        <v>63.8</v>
      </c>
      <c r="G2037" s="20">
        <v>67.7</v>
      </c>
      <c r="H2037" s="21" t="s">
        <v>5863</v>
      </c>
      <c r="I2037" s="22" t="s">
        <v>3869</v>
      </c>
      <c r="J2037" s="27"/>
      <c r="K2037" s="27"/>
      <c r="L2037" s="27"/>
      <c r="M2037" s="27"/>
      <c r="N2037" s="27"/>
      <c r="O2037" s="27"/>
      <c r="P2037" s="27"/>
      <c r="Q2037" s="27"/>
      <c r="R2037" s="27"/>
      <c r="S2037" s="27"/>
      <c r="T2037" s="27"/>
      <c r="U2037" s="27"/>
      <c r="V2037" s="27"/>
      <c r="W2037" s="27"/>
      <c r="X2037" s="27"/>
      <c r="Y2037" s="27"/>
      <c r="Z2037" s="27"/>
      <c r="AA2037" s="27"/>
      <c r="AB2037" s="27"/>
      <c r="AC2037" s="27"/>
      <c r="AD2037" s="27"/>
      <c r="AE2037" s="27"/>
      <c r="AF2037" s="27"/>
      <c r="AG2037" s="27"/>
      <c r="AH2037" s="27"/>
      <c r="AI2037" s="27"/>
      <c r="AJ2037" s="27"/>
      <c r="AK2037" s="27"/>
      <c r="AL2037" s="27"/>
      <c r="AM2037" s="27"/>
      <c r="AN2037" s="27"/>
      <c r="AO2037" s="27"/>
      <c r="AP2037" s="27"/>
      <c r="AQ2037" s="27"/>
      <c r="AR2037" s="27"/>
      <c r="AS2037" s="27"/>
      <c r="AT2037" s="27"/>
      <c r="AU2037" s="27"/>
      <c r="AV2037" s="27"/>
      <c r="AW2037" s="27"/>
      <c r="AX2037" s="27"/>
      <c r="AY2037" s="27"/>
      <c r="AZ2037" s="27"/>
      <c r="BA2037" s="27"/>
      <c r="BB2037" s="27"/>
      <c r="BC2037" s="27"/>
      <c r="BD2037" s="27"/>
      <c r="BE2037" s="27"/>
      <c r="BF2037" s="27"/>
      <c r="BG2037" s="27"/>
      <c r="BH2037" s="27"/>
      <c r="BI2037" s="27"/>
      <c r="BJ2037" s="27"/>
      <c r="BK2037" s="27"/>
      <c r="BL2037" s="27"/>
      <c r="BM2037" s="27"/>
      <c r="BN2037" s="27"/>
      <c r="BO2037" s="27"/>
      <c r="BP2037" s="27"/>
      <c r="BQ2037" s="27"/>
      <c r="BR2037" s="27"/>
      <c r="BS2037" s="27"/>
      <c r="BT2037" s="27"/>
      <c r="BU2037" s="27"/>
      <c r="BV2037" s="27"/>
      <c r="BW2037" s="27"/>
      <c r="BX2037" s="27"/>
    </row>
    <row r="2038" spans="1:77">
      <c r="A2038" s="5" t="s">
        <v>921</v>
      </c>
      <c r="B2038" s="17" t="s">
        <v>3485</v>
      </c>
      <c r="C2038" s="30">
        <v>12</v>
      </c>
      <c r="D2038" s="35">
        <v>0.82</v>
      </c>
      <c r="E2038" s="34">
        <v>12.1</v>
      </c>
      <c r="F2038" s="20">
        <v>63.8</v>
      </c>
      <c r="G2038" s="20">
        <v>67.7</v>
      </c>
      <c r="H2038" s="21" t="s">
        <v>5864</v>
      </c>
      <c r="I2038" s="22" t="s">
        <v>3869</v>
      </c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7"/>
      <c r="U2038" s="27"/>
      <c r="V2038" s="27"/>
      <c r="W2038" s="27"/>
      <c r="X2038" s="27"/>
      <c r="Y2038" s="27"/>
      <c r="Z2038" s="27"/>
      <c r="AA2038" s="27"/>
      <c r="AB2038" s="27"/>
      <c r="AC2038" s="27"/>
      <c r="AD2038" s="27"/>
      <c r="AE2038" s="27"/>
      <c r="AF2038" s="27"/>
      <c r="AG2038" s="27"/>
      <c r="AH2038" s="27"/>
      <c r="AI2038" s="27"/>
      <c r="AJ2038" s="27"/>
      <c r="AK2038" s="27"/>
      <c r="AL2038" s="27"/>
      <c r="AM2038" s="27"/>
      <c r="AN2038" s="27"/>
      <c r="AO2038" s="27"/>
      <c r="AP2038" s="27"/>
      <c r="AQ2038" s="27"/>
      <c r="AR2038" s="27"/>
      <c r="AS2038" s="27"/>
      <c r="AT2038" s="27"/>
      <c r="AU2038" s="27"/>
      <c r="AV2038" s="27"/>
      <c r="AW2038" s="27"/>
      <c r="AX2038" s="27"/>
      <c r="AY2038" s="27"/>
      <c r="AZ2038" s="27"/>
      <c r="BA2038" s="27"/>
      <c r="BB2038" s="27"/>
      <c r="BC2038" s="27"/>
      <c r="BD2038" s="27"/>
      <c r="BE2038" s="27"/>
      <c r="BF2038" s="27"/>
      <c r="BG2038" s="27"/>
      <c r="BH2038" s="27"/>
      <c r="BI2038" s="27"/>
      <c r="BJ2038" s="27"/>
      <c r="BK2038" s="27"/>
      <c r="BL2038" s="27"/>
      <c r="BM2038" s="27"/>
      <c r="BN2038" s="27"/>
      <c r="BO2038" s="27"/>
      <c r="BP2038" s="27"/>
      <c r="BQ2038" s="27"/>
      <c r="BR2038" s="27"/>
      <c r="BS2038" s="27"/>
      <c r="BT2038" s="27"/>
      <c r="BU2038" s="27"/>
      <c r="BV2038" s="27"/>
      <c r="BW2038" s="27"/>
      <c r="BX2038" s="27"/>
    </row>
    <row r="2039" spans="1:77" s="27" customFormat="1">
      <c r="A2039" s="5" t="s">
        <v>920</v>
      </c>
      <c r="B2039" s="17" t="s">
        <v>3486</v>
      </c>
      <c r="C2039" s="30">
        <v>12</v>
      </c>
      <c r="D2039" s="35">
        <v>0.82</v>
      </c>
      <c r="E2039" s="34">
        <v>10.9</v>
      </c>
      <c r="F2039" s="20">
        <v>63.8</v>
      </c>
      <c r="G2039" s="20">
        <v>67.7</v>
      </c>
      <c r="H2039" s="21" t="s">
        <v>5865</v>
      </c>
      <c r="I2039" s="22" t="s">
        <v>3869</v>
      </c>
      <c r="BY2039" s="22"/>
    </row>
    <row r="2040" spans="1:77" s="27" customFormat="1">
      <c r="A2040" s="5" t="s">
        <v>919</v>
      </c>
      <c r="B2040" s="17" t="s">
        <v>3487</v>
      </c>
      <c r="C2040" s="30">
        <v>12</v>
      </c>
      <c r="D2040" s="35">
        <v>0.82</v>
      </c>
      <c r="E2040" s="34">
        <v>10.9</v>
      </c>
      <c r="F2040" s="20">
        <v>63.8</v>
      </c>
      <c r="G2040" s="20">
        <v>67.7</v>
      </c>
      <c r="H2040" s="21" t="s">
        <v>5866</v>
      </c>
      <c r="I2040" s="22" t="s">
        <v>3869</v>
      </c>
      <c r="BY2040" s="22"/>
    </row>
    <row r="2041" spans="1:77" s="27" customFormat="1">
      <c r="A2041" s="5" t="s">
        <v>916</v>
      </c>
      <c r="B2041" s="17" t="s">
        <v>3488</v>
      </c>
      <c r="C2041" s="30">
        <v>12</v>
      </c>
      <c r="D2041" s="35">
        <v>0.98</v>
      </c>
      <c r="E2041" s="34">
        <v>14</v>
      </c>
      <c r="F2041" s="20">
        <v>58.5</v>
      </c>
      <c r="G2041" s="20">
        <v>62.1</v>
      </c>
      <c r="H2041" s="21" t="s">
        <v>5867</v>
      </c>
      <c r="I2041" s="22" t="s">
        <v>3869</v>
      </c>
      <c r="BY2041" s="22"/>
    </row>
    <row r="2042" spans="1:77" s="27" customFormat="1">
      <c r="A2042" s="5" t="s">
        <v>917</v>
      </c>
      <c r="B2042" s="17" t="s">
        <v>3489</v>
      </c>
      <c r="C2042" s="30">
        <v>12</v>
      </c>
      <c r="D2042" s="35">
        <v>0.98</v>
      </c>
      <c r="E2042" s="34">
        <v>15.3</v>
      </c>
      <c r="F2042" s="20">
        <v>61.5</v>
      </c>
      <c r="G2042" s="20">
        <v>65.099999999999994</v>
      </c>
      <c r="H2042" s="21" t="s">
        <v>5868</v>
      </c>
      <c r="I2042" s="22" t="s">
        <v>3869</v>
      </c>
      <c r="BY2042" s="22"/>
    </row>
    <row r="2043" spans="1:77" s="27" customFormat="1">
      <c r="A2043" s="5" t="s">
        <v>918</v>
      </c>
      <c r="B2043" s="17" t="s">
        <v>3490</v>
      </c>
      <c r="C2043" s="30">
        <v>12</v>
      </c>
      <c r="D2043" s="35">
        <v>0.98</v>
      </c>
      <c r="E2043" s="34">
        <v>16.100000000000001</v>
      </c>
      <c r="F2043" s="20">
        <v>64.5</v>
      </c>
      <c r="G2043" s="20">
        <v>68.099999999999994</v>
      </c>
      <c r="H2043" s="21" t="s">
        <v>5869</v>
      </c>
      <c r="I2043" s="22" t="s">
        <v>3869</v>
      </c>
      <c r="BY2043" s="22"/>
    </row>
    <row r="2044" spans="1:77" s="27" customFormat="1">
      <c r="A2044" s="5" t="s">
        <v>915</v>
      </c>
      <c r="B2044" s="17" t="s">
        <v>3491</v>
      </c>
      <c r="C2044" s="30">
        <v>12</v>
      </c>
      <c r="D2044" s="35">
        <v>0.82</v>
      </c>
      <c r="E2044" s="34">
        <v>12.6</v>
      </c>
      <c r="F2044" s="20">
        <v>58.5</v>
      </c>
      <c r="G2044" s="20">
        <v>62.1</v>
      </c>
      <c r="H2044" s="21" t="s">
        <v>5870</v>
      </c>
      <c r="I2044" s="22" t="s">
        <v>3869</v>
      </c>
      <c r="BY2044" s="22"/>
    </row>
    <row r="2045" spans="1:77" s="33" customFormat="1">
      <c r="A2045" s="5" t="s">
        <v>914</v>
      </c>
      <c r="B2045" s="17" t="s">
        <v>3492</v>
      </c>
      <c r="C2045" s="30">
        <v>12</v>
      </c>
      <c r="D2045" s="35">
        <v>0.82</v>
      </c>
      <c r="E2045" s="34">
        <v>12.3</v>
      </c>
      <c r="F2045" s="20">
        <v>58.5</v>
      </c>
      <c r="G2045" s="20">
        <v>62.1</v>
      </c>
      <c r="H2045" s="21" t="s">
        <v>5871</v>
      </c>
      <c r="I2045" s="22" t="s">
        <v>3869</v>
      </c>
      <c r="J2045" s="27"/>
      <c r="K2045" s="27"/>
      <c r="L2045" s="27"/>
      <c r="M2045" s="27"/>
      <c r="N2045" s="27"/>
      <c r="O2045" s="27"/>
      <c r="P2045" s="27"/>
      <c r="Q2045" s="27"/>
      <c r="R2045" s="27"/>
      <c r="S2045" s="27"/>
      <c r="T2045" s="27"/>
      <c r="U2045" s="27"/>
      <c r="V2045" s="27"/>
      <c r="W2045" s="27"/>
      <c r="X2045" s="27"/>
      <c r="Y2045" s="27"/>
      <c r="Z2045" s="27"/>
      <c r="AA2045" s="27"/>
      <c r="AB2045" s="27"/>
      <c r="AC2045" s="27"/>
      <c r="AD2045" s="27"/>
      <c r="AE2045" s="27"/>
      <c r="AF2045" s="27"/>
      <c r="AG2045" s="27"/>
      <c r="AH2045" s="27"/>
      <c r="AI2045" s="27"/>
      <c r="AJ2045" s="27"/>
      <c r="AK2045" s="27"/>
      <c r="AL2045" s="27"/>
      <c r="AM2045" s="27"/>
      <c r="AN2045" s="27"/>
      <c r="AO2045" s="27"/>
      <c r="AP2045" s="27"/>
      <c r="AQ2045" s="27"/>
      <c r="AR2045" s="27"/>
      <c r="AS2045" s="27"/>
      <c r="AT2045" s="27"/>
      <c r="AU2045" s="27"/>
      <c r="AV2045" s="27"/>
      <c r="AW2045" s="27"/>
      <c r="AX2045" s="27"/>
      <c r="AY2045" s="27"/>
      <c r="AZ2045" s="27"/>
      <c r="BA2045" s="27"/>
      <c r="BB2045" s="27"/>
      <c r="BC2045" s="27"/>
      <c r="BD2045" s="27"/>
      <c r="BE2045" s="27"/>
      <c r="BF2045" s="27"/>
      <c r="BG2045" s="27"/>
      <c r="BH2045" s="27"/>
      <c r="BI2045" s="27"/>
      <c r="BJ2045" s="27"/>
      <c r="BK2045" s="27"/>
      <c r="BL2045" s="27"/>
      <c r="BM2045" s="27"/>
      <c r="BN2045" s="27"/>
      <c r="BO2045" s="27"/>
      <c r="BP2045" s="27"/>
      <c r="BQ2045" s="27"/>
      <c r="BR2045" s="27"/>
      <c r="BS2045" s="27"/>
      <c r="BT2045" s="27"/>
      <c r="BU2045" s="27"/>
      <c r="BV2045" s="27"/>
      <c r="BW2045" s="27"/>
      <c r="BX2045" s="27"/>
      <c r="BY2045" s="22"/>
    </row>
    <row r="2046" spans="1:77" s="27" customFormat="1">
      <c r="A2046" s="5" t="s">
        <v>913</v>
      </c>
      <c r="B2046" s="17" t="s">
        <v>3493</v>
      </c>
      <c r="C2046" s="30">
        <v>12</v>
      </c>
      <c r="D2046" s="35">
        <v>0.82</v>
      </c>
      <c r="E2046" s="34">
        <v>11.1</v>
      </c>
      <c r="F2046" s="20">
        <v>58.5</v>
      </c>
      <c r="G2046" s="20">
        <v>62.1</v>
      </c>
      <c r="H2046" s="21" t="s">
        <v>5872</v>
      </c>
      <c r="I2046" s="22" t="s">
        <v>3869</v>
      </c>
      <c r="J2046" s="22"/>
      <c r="K2046" s="22"/>
      <c r="L2046" s="22"/>
      <c r="M2046" s="22"/>
      <c r="N2046" s="22"/>
      <c r="O2046" s="22"/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  <c r="AI2046" s="22"/>
      <c r="AJ2046" s="22"/>
      <c r="AK2046" s="22"/>
      <c r="AL2046" s="22"/>
      <c r="AM2046" s="22"/>
      <c r="AN2046" s="22"/>
      <c r="AO2046" s="22"/>
      <c r="AP2046" s="22"/>
      <c r="AQ2046" s="22"/>
      <c r="AR2046" s="22"/>
      <c r="AS2046" s="22"/>
      <c r="AT2046" s="22"/>
      <c r="AU2046" s="22"/>
      <c r="AV2046" s="22"/>
      <c r="AW2046" s="22"/>
      <c r="AX2046" s="22"/>
      <c r="AY2046" s="22"/>
      <c r="AZ2046" s="22"/>
      <c r="BA2046" s="22"/>
      <c r="BB2046" s="22"/>
      <c r="BC2046" s="22"/>
      <c r="BD2046" s="22"/>
      <c r="BE2046" s="22"/>
      <c r="BF2046" s="22"/>
      <c r="BG2046" s="22"/>
      <c r="BH2046" s="22"/>
      <c r="BI2046" s="22"/>
      <c r="BJ2046" s="22"/>
      <c r="BK2046" s="22"/>
      <c r="BL2046" s="22"/>
      <c r="BM2046" s="22"/>
      <c r="BN2046" s="22"/>
      <c r="BO2046" s="22"/>
      <c r="BP2046" s="22"/>
      <c r="BQ2046" s="22"/>
      <c r="BR2046" s="22"/>
      <c r="BS2046" s="22"/>
      <c r="BT2046" s="22"/>
      <c r="BU2046" s="22"/>
      <c r="BV2046" s="22"/>
      <c r="BW2046" s="22"/>
      <c r="BX2046" s="22"/>
      <c r="BY2046" s="22"/>
    </row>
    <row r="2047" spans="1:77" s="27" customFormat="1">
      <c r="A2047" s="5" t="s">
        <v>912</v>
      </c>
      <c r="B2047" s="17" t="s">
        <v>3494</v>
      </c>
      <c r="C2047" s="30">
        <v>12</v>
      </c>
      <c r="D2047" s="35">
        <v>0.82</v>
      </c>
      <c r="E2047" s="34">
        <v>10.3</v>
      </c>
      <c r="F2047" s="20">
        <v>58.5</v>
      </c>
      <c r="G2047" s="20">
        <v>62.1</v>
      </c>
      <c r="H2047" s="21" t="s">
        <v>5873</v>
      </c>
      <c r="I2047" s="22" t="s">
        <v>3869</v>
      </c>
      <c r="J2047" s="22"/>
      <c r="K2047" s="22"/>
      <c r="L2047" s="22"/>
      <c r="M2047" s="22"/>
      <c r="N2047" s="22"/>
      <c r="O2047" s="22"/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  <c r="AK2047" s="22"/>
      <c r="AL2047" s="22"/>
      <c r="AM2047" s="22"/>
      <c r="AN2047" s="22"/>
      <c r="AO2047" s="22"/>
      <c r="AP2047" s="22"/>
      <c r="AQ2047" s="22"/>
      <c r="AR2047" s="22"/>
      <c r="AS2047" s="22"/>
      <c r="AT2047" s="22"/>
      <c r="AU2047" s="22"/>
      <c r="AV2047" s="22"/>
      <c r="AW2047" s="22"/>
      <c r="AX2047" s="22"/>
      <c r="AY2047" s="22"/>
      <c r="AZ2047" s="22"/>
      <c r="BA2047" s="22"/>
      <c r="BB2047" s="22"/>
      <c r="BC2047" s="22"/>
      <c r="BD2047" s="22"/>
      <c r="BE2047" s="22"/>
      <c r="BF2047" s="22"/>
      <c r="BG2047" s="22"/>
      <c r="BH2047" s="22"/>
      <c r="BI2047" s="22"/>
      <c r="BJ2047" s="22"/>
      <c r="BK2047" s="22"/>
      <c r="BL2047" s="22"/>
      <c r="BM2047" s="22"/>
      <c r="BN2047" s="22"/>
      <c r="BO2047" s="22"/>
      <c r="BP2047" s="22"/>
      <c r="BQ2047" s="22"/>
      <c r="BR2047" s="22"/>
      <c r="BS2047" s="22"/>
      <c r="BT2047" s="22"/>
      <c r="BU2047" s="22"/>
      <c r="BV2047" s="22"/>
      <c r="BW2047" s="22"/>
      <c r="BX2047" s="22"/>
      <c r="BY2047" s="22"/>
    </row>
    <row r="2048" spans="1:77" s="27" customFormat="1">
      <c r="A2048" s="5" t="s">
        <v>911</v>
      </c>
      <c r="B2048" s="17" t="s">
        <v>3495</v>
      </c>
      <c r="C2048" s="30">
        <v>12</v>
      </c>
      <c r="D2048" s="35">
        <v>0.82</v>
      </c>
      <c r="E2048" s="34">
        <v>10.3</v>
      </c>
      <c r="F2048" s="20">
        <v>58.5</v>
      </c>
      <c r="G2048" s="20">
        <v>62.1</v>
      </c>
      <c r="H2048" s="21" t="s">
        <v>5874</v>
      </c>
      <c r="I2048" s="22" t="s">
        <v>3869</v>
      </c>
      <c r="J2048" s="22"/>
      <c r="K2048" s="22"/>
      <c r="L2048" s="22"/>
      <c r="M2048" s="22"/>
      <c r="N2048" s="22"/>
      <c r="O2048" s="22"/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  <c r="AI2048" s="22"/>
      <c r="AJ2048" s="22"/>
      <c r="AK2048" s="22"/>
      <c r="AL2048" s="22"/>
      <c r="AM2048" s="22"/>
      <c r="AN2048" s="22"/>
      <c r="AO2048" s="22"/>
      <c r="AP2048" s="22"/>
      <c r="AQ2048" s="22"/>
      <c r="AR2048" s="22"/>
      <c r="AS2048" s="22"/>
      <c r="AT2048" s="22"/>
      <c r="AU2048" s="22"/>
      <c r="AV2048" s="22"/>
      <c r="AW2048" s="22"/>
      <c r="AX2048" s="22"/>
      <c r="AY2048" s="22"/>
      <c r="AZ2048" s="22"/>
      <c r="BA2048" s="22"/>
      <c r="BB2048" s="22"/>
      <c r="BC2048" s="22"/>
      <c r="BD2048" s="22"/>
      <c r="BE2048" s="22"/>
      <c r="BF2048" s="22"/>
      <c r="BG2048" s="22"/>
      <c r="BH2048" s="22"/>
      <c r="BI2048" s="22"/>
      <c r="BJ2048" s="22"/>
      <c r="BK2048" s="22"/>
      <c r="BL2048" s="22"/>
      <c r="BM2048" s="22"/>
      <c r="BN2048" s="22"/>
      <c r="BO2048" s="22"/>
      <c r="BP2048" s="22"/>
      <c r="BQ2048" s="22"/>
      <c r="BR2048" s="22"/>
      <c r="BS2048" s="22"/>
      <c r="BT2048" s="22"/>
      <c r="BU2048" s="22"/>
      <c r="BV2048" s="22"/>
      <c r="BW2048" s="22"/>
      <c r="BX2048" s="22"/>
      <c r="BY2048" s="22"/>
    </row>
    <row r="2049" spans="1:77" s="27" customFormat="1">
      <c r="A2049" s="5" t="s">
        <v>898</v>
      </c>
      <c r="B2049" s="17" t="s">
        <v>3496</v>
      </c>
      <c r="C2049" s="30">
        <v>12</v>
      </c>
      <c r="D2049" s="35">
        <v>0.98</v>
      </c>
      <c r="E2049" s="34">
        <v>16.2</v>
      </c>
      <c r="F2049" s="20">
        <v>63.8</v>
      </c>
      <c r="G2049" s="20">
        <v>67.7</v>
      </c>
      <c r="H2049" s="21" t="s">
        <v>5875</v>
      </c>
      <c r="I2049" s="22" t="s">
        <v>3869</v>
      </c>
      <c r="J2049" s="22"/>
      <c r="K2049" s="22"/>
      <c r="L2049" s="22"/>
      <c r="M2049" s="22"/>
      <c r="N2049" s="22"/>
      <c r="O2049" s="22"/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  <c r="AI2049" s="22"/>
      <c r="AJ2049" s="22"/>
      <c r="AK2049" s="22"/>
      <c r="AL2049" s="22"/>
      <c r="AM2049" s="22"/>
      <c r="AN2049" s="22"/>
      <c r="AO2049" s="22"/>
      <c r="AP2049" s="22"/>
      <c r="AQ2049" s="22"/>
      <c r="AR2049" s="22"/>
      <c r="AS2049" s="22"/>
      <c r="AT2049" s="22"/>
      <c r="AU2049" s="22"/>
      <c r="AV2049" s="22"/>
      <c r="AW2049" s="22"/>
      <c r="AX2049" s="22"/>
      <c r="AY2049" s="22"/>
      <c r="AZ2049" s="22"/>
      <c r="BA2049" s="22"/>
      <c r="BB2049" s="22"/>
      <c r="BC2049" s="22"/>
      <c r="BD2049" s="22"/>
      <c r="BE2049" s="22"/>
      <c r="BF2049" s="22"/>
      <c r="BG2049" s="22"/>
      <c r="BH2049" s="22"/>
      <c r="BI2049" s="22"/>
      <c r="BJ2049" s="22"/>
      <c r="BK2049" s="22"/>
      <c r="BL2049" s="22"/>
      <c r="BM2049" s="22"/>
      <c r="BN2049" s="22"/>
      <c r="BO2049" s="22"/>
      <c r="BP2049" s="22"/>
      <c r="BQ2049" s="22"/>
      <c r="BR2049" s="22"/>
      <c r="BS2049" s="22"/>
      <c r="BT2049" s="22"/>
      <c r="BU2049" s="22"/>
      <c r="BV2049" s="22"/>
      <c r="BW2049" s="22"/>
      <c r="BX2049" s="22"/>
      <c r="BY2049" s="1"/>
    </row>
    <row r="2050" spans="1:77" s="27" customFormat="1">
      <c r="A2050" s="5" t="s">
        <v>899</v>
      </c>
      <c r="B2050" s="17" t="s">
        <v>3497</v>
      </c>
      <c r="C2050" s="30">
        <v>12</v>
      </c>
      <c r="D2050" s="35">
        <v>0.98</v>
      </c>
      <c r="E2050" s="34">
        <v>17.3</v>
      </c>
      <c r="F2050" s="20">
        <v>66.8</v>
      </c>
      <c r="G2050" s="20">
        <v>70.7</v>
      </c>
      <c r="H2050" s="21" t="s">
        <v>5876</v>
      </c>
      <c r="I2050" s="22" t="s">
        <v>3869</v>
      </c>
      <c r="J2050" s="22"/>
      <c r="K2050" s="22"/>
      <c r="L2050" s="22"/>
      <c r="M2050" s="22"/>
      <c r="N2050" s="22"/>
      <c r="O2050" s="22"/>
      <c r="P2050" s="22"/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  <c r="AG2050" s="22"/>
      <c r="AH2050" s="22"/>
      <c r="AI2050" s="22"/>
      <c r="AJ2050" s="22"/>
      <c r="AK2050" s="22"/>
      <c r="AL2050" s="22"/>
      <c r="AM2050" s="22"/>
      <c r="AN2050" s="22"/>
      <c r="AO2050" s="22"/>
      <c r="AP2050" s="22"/>
      <c r="AQ2050" s="22"/>
      <c r="AR2050" s="22"/>
      <c r="AS2050" s="22"/>
      <c r="AT2050" s="22"/>
      <c r="AU2050" s="22"/>
      <c r="AV2050" s="22"/>
      <c r="AW2050" s="22"/>
      <c r="AX2050" s="22"/>
      <c r="AY2050" s="22"/>
      <c r="AZ2050" s="22"/>
      <c r="BA2050" s="22"/>
      <c r="BB2050" s="22"/>
      <c r="BC2050" s="22"/>
      <c r="BD2050" s="22"/>
      <c r="BE2050" s="22"/>
      <c r="BF2050" s="22"/>
      <c r="BG2050" s="22"/>
      <c r="BH2050" s="22"/>
      <c r="BI2050" s="22"/>
      <c r="BJ2050" s="22"/>
      <c r="BK2050" s="22"/>
      <c r="BL2050" s="22"/>
      <c r="BM2050" s="22"/>
      <c r="BN2050" s="22"/>
      <c r="BO2050" s="22"/>
      <c r="BP2050" s="22"/>
      <c r="BQ2050" s="22"/>
      <c r="BR2050" s="22"/>
      <c r="BS2050" s="22"/>
      <c r="BT2050" s="22"/>
      <c r="BU2050" s="22"/>
      <c r="BV2050" s="22"/>
      <c r="BW2050" s="22"/>
      <c r="BX2050" s="22"/>
      <c r="BY2050" s="22"/>
    </row>
    <row r="2051" spans="1:77" s="27" customFormat="1">
      <c r="A2051" s="5" t="s">
        <v>900</v>
      </c>
      <c r="B2051" s="17" t="s">
        <v>3498</v>
      </c>
      <c r="C2051" s="30">
        <v>12</v>
      </c>
      <c r="D2051" s="35">
        <v>0.98</v>
      </c>
      <c r="E2051" s="34">
        <v>18.399999999999999</v>
      </c>
      <c r="F2051" s="20">
        <v>69.8</v>
      </c>
      <c r="G2051" s="20">
        <v>73.7</v>
      </c>
      <c r="H2051" s="21" t="s">
        <v>5877</v>
      </c>
      <c r="I2051" s="22" t="s">
        <v>3869</v>
      </c>
      <c r="J2051" s="22"/>
      <c r="K2051" s="22"/>
      <c r="L2051" s="22"/>
      <c r="M2051" s="22"/>
      <c r="N2051" s="22"/>
      <c r="O2051" s="22"/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  <c r="AG2051" s="22"/>
      <c r="AH2051" s="22"/>
      <c r="AI2051" s="22"/>
      <c r="AJ2051" s="22"/>
      <c r="AK2051" s="22"/>
      <c r="AL2051" s="22"/>
      <c r="AM2051" s="22"/>
      <c r="AN2051" s="22"/>
      <c r="AO2051" s="22"/>
      <c r="AP2051" s="22"/>
      <c r="AQ2051" s="22"/>
      <c r="AR2051" s="22"/>
      <c r="AS2051" s="22"/>
      <c r="AT2051" s="22"/>
      <c r="AU2051" s="22"/>
      <c r="AV2051" s="22"/>
      <c r="AW2051" s="22"/>
      <c r="AX2051" s="22"/>
      <c r="AY2051" s="22"/>
      <c r="AZ2051" s="22"/>
      <c r="BA2051" s="22"/>
      <c r="BB2051" s="22"/>
      <c r="BC2051" s="22"/>
      <c r="BD2051" s="22"/>
      <c r="BE2051" s="22"/>
      <c r="BF2051" s="22"/>
      <c r="BG2051" s="22"/>
      <c r="BH2051" s="22"/>
      <c r="BI2051" s="22"/>
      <c r="BJ2051" s="22"/>
      <c r="BK2051" s="22"/>
      <c r="BL2051" s="22"/>
      <c r="BM2051" s="22"/>
      <c r="BN2051" s="22"/>
      <c r="BO2051" s="22"/>
      <c r="BP2051" s="22"/>
      <c r="BQ2051" s="22"/>
      <c r="BR2051" s="22"/>
      <c r="BS2051" s="22"/>
      <c r="BT2051" s="22"/>
      <c r="BU2051" s="22"/>
      <c r="BV2051" s="22"/>
      <c r="BW2051" s="22"/>
      <c r="BX2051" s="22"/>
      <c r="BY2051" s="22"/>
    </row>
    <row r="2052" spans="1:77" s="27" customFormat="1">
      <c r="A2052" s="5" t="s">
        <v>901</v>
      </c>
      <c r="B2052" s="17" t="s">
        <v>3499</v>
      </c>
      <c r="C2052" s="30">
        <v>12</v>
      </c>
      <c r="D2052" s="35">
        <v>0.98</v>
      </c>
      <c r="E2052" s="34">
        <v>19.100000000000001</v>
      </c>
      <c r="F2052" s="20">
        <v>72.8</v>
      </c>
      <c r="G2052" s="20">
        <v>76.7</v>
      </c>
      <c r="H2052" s="21" t="s">
        <v>5878</v>
      </c>
      <c r="I2052" s="22" t="s">
        <v>3869</v>
      </c>
      <c r="J2052" s="22"/>
      <c r="K2052" s="22"/>
      <c r="L2052" s="22"/>
      <c r="M2052" s="22"/>
      <c r="N2052" s="22"/>
      <c r="O2052" s="22"/>
      <c r="P2052" s="22"/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2"/>
      <c r="AI2052" s="22"/>
      <c r="AJ2052" s="22"/>
      <c r="AK2052" s="22"/>
      <c r="AL2052" s="22"/>
      <c r="AM2052" s="22"/>
      <c r="AN2052" s="22"/>
      <c r="AO2052" s="22"/>
      <c r="AP2052" s="22"/>
      <c r="AQ2052" s="22"/>
      <c r="AR2052" s="22"/>
      <c r="AS2052" s="22"/>
      <c r="AT2052" s="22"/>
      <c r="AU2052" s="22"/>
      <c r="AV2052" s="22"/>
      <c r="AW2052" s="22"/>
      <c r="AX2052" s="22"/>
      <c r="AY2052" s="22"/>
      <c r="AZ2052" s="22"/>
      <c r="BA2052" s="22"/>
      <c r="BB2052" s="22"/>
      <c r="BC2052" s="22"/>
      <c r="BD2052" s="22"/>
      <c r="BE2052" s="22"/>
      <c r="BF2052" s="22"/>
      <c r="BG2052" s="22"/>
      <c r="BH2052" s="22"/>
      <c r="BI2052" s="22"/>
      <c r="BJ2052" s="22"/>
      <c r="BK2052" s="22"/>
      <c r="BL2052" s="22"/>
      <c r="BM2052" s="22"/>
      <c r="BN2052" s="22"/>
      <c r="BO2052" s="22"/>
      <c r="BP2052" s="22"/>
      <c r="BQ2052" s="22"/>
      <c r="BR2052" s="22"/>
      <c r="BS2052" s="22"/>
      <c r="BT2052" s="22"/>
      <c r="BU2052" s="22"/>
      <c r="BV2052" s="22"/>
      <c r="BW2052" s="22"/>
      <c r="BX2052" s="22"/>
      <c r="BY2052" s="22"/>
    </row>
    <row r="2053" spans="1:77" s="27" customFormat="1">
      <c r="A2053" s="5" t="s">
        <v>902</v>
      </c>
      <c r="B2053" s="17" t="s">
        <v>3500</v>
      </c>
      <c r="C2053" s="30">
        <v>12</v>
      </c>
      <c r="D2053" s="35">
        <v>0.98</v>
      </c>
      <c r="E2053" s="34">
        <v>20</v>
      </c>
      <c r="F2053" s="20">
        <v>75.8</v>
      </c>
      <c r="G2053" s="20">
        <v>79.7</v>
      </c>
      <c r="H2053" s="21" t="s">
        <v>5879</v>
      </c>
      <c r="I2053" s="22" t="s">
        <v>3869</v>
      </c>
      <c r="J2053" s="22"/>
      <c r="K2053" s="22"/>
      <c r="L2053" s="22"/>
      <c r="M2053" s="22"/>
      <c r="N2053" s="22"/>
      <c r="O2053" s="22"/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  <c r="AI2053" s="22"/>
      <c r="AJ2053" s="22"/>
      <c r="AK2053" s="22"/>
      <c r="AL2053" s="22"/>
      <c r="AM2053" s="22"/>
      <c r="AN2053" s="22"/>
      <c r="AO2053" s="22"/>
      <c r="AP2053" s="22"/>
      <c r="AQ2053" s="22"/>
      <c r="AR2053" s="22"/>
      <c r="AS2053" s="22"/>
      <c r="AT2053" s="22"/>
      <c r="AU2053" s="22"/>
      <c r="AV2053" s="22"/>
      <c r="AW2053" s="22"/>
      <c r="AX2053" s="22"/>
      <c r="AY2053" s="22"/>
      <c r="AZ2053" s="22"/>
      <c r="BA2053" s="22"/>
      <c r="BB2053" s="22"/>
      <c r="BC2053" s="22"/>
      <c r="BD2053" s="22"/>
      <c r="BE2053" s="22"/>
      <c r="BF2053" s="22"/>
      <c r="BG2053" s="22"/>
      <c r="BH2053" s="22"/>
      <c r="BI2053" s="22"/>
      <c r="BJ2053" s="22"/>
      <c r="BK2053" s="22"/>
      <c r="BL2053" s="22"/>
      <c r="BM2053" s="22"/>
      <c r="BN2053" s="22"/>
      <c r="BO2053" s="22"/>
      <c r="BP2053" s="22"/>
      <c r="BQ2053" s="22"/>
      <c r="BR2053" s="22"/>
      <c r="BS2053" s="22"/>
      <c r="BT2053" s="22"/>
      <c r="BU2053" s="22"/>
      <c r="BV2053" s="22"/>
      <c r="BW2053" s="22"/>
      <c r="BX2053" s="22"/>
      <c r="BY2053" s="22"/>
    </row>
    <row r="2054" spans="1:77" s="27" customFormat="1">
      <c r="A2054" s="5" t="s">
        <v>897</v>
      </c>
      <c r="B2054" s="17" t="s">
        <v>3501</v>
      </c>
      <c r="C2054" s="30">
        <v>12</v>
      </c>
      <c r="D2054" s="35">
        <v>0.82</v>
      </c>
      <c r="E2054" s="34">
        <v>15</v>
      </c>
      <c r="F2054" s="20">
        <v>63.8</v>
      </c>
      <c r="G2054" s="20">
        <v>67.7</v>
      </c>
      <c r="H2054" s="21" t="s">
        <v>5880</v>
      </c>
      <c r="I2054" s="22" t="s">
        <v>3869</v>
      </c>
      <c r="J2054" s="22"/>
      <c r="K2054" s="22"/>
      <c r="L2054" s="22"/>
      <c r="M2054" s="22"/>
      <c r="N2054" s="22"/>
      <c r="O2054" s="22"/>
      <c r="P2054" s="22"/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  <c r="AG2054" s="22"/>
      <c r="AH2054" s="22"/>
      <c r="AI2054" s="22"/>
      <c r="AJ2054" s="22"/>
      <c r="AK2054" s="22"/>
      <c r="AL2054" s="22"/>
      <c r="AM2054" s="22"/>
      <c r="AN2054" s="22"/>
      <c r="AO2054" s="22"/>
      <c r="AP2054" s="22"/>
      <c r="AQ2054" s="22"/>
      <c r="AR2054" s="22"/>
      <c r="AS2054" s="22"/>
      <c r="AT2054" s="22"/>
      <c r="AU2054" s="22"/>
      <c r="AV2054" s="22"/>
      <c r="AW2054" s="22"/>
      <c r="AX2054" s="22"/>
      <c r="AY2054" s="22"/>
      <c r="AZ2054" s="22"/>
      <c r="BA2054" s="22"/>
      <c r="BB2054" s="22"/>
      <c r="BC2054" s="22"/>
      <c r="BD2054" s="22"/>
      <c r="BE2054" s="22"/>
      <c r="BF2054" s="22"/>
      <c r="BG2054" s="22"/>
      <c r="BH2054" s="22"/>
      <c r="BI2054" s="22"/>
      <c r="BJ2054" s="22"/>
      <c r="BK2054" s="22"/>
      <c r="BL2054" s="22"/>
      <c r="BM2054" s="22"/>
      <c r="BN2054" s="22"/>
      <c r="BO2054" s="22"/>
      <c r="BP2054" s="22"/>
      <c r="BQ2054" s="22"/>
      <c r="BR2054" s="22"/>
      <c r="BS2054" s="22"/>
      <c r="BT2054" s="22"/>
      <c r="BU2054" s="22"/>
      <c r="BV2054" s="22"/>
      <c r="BW2054" s="22"/>
      <c r="BX2054" s="22"/>
      <c r="BY2054" s="22"/>
    </row>
    <row r="2055" spans="1:77" s="27" customFormat="1">
      <c r="A2055" s="5" t="s">
        <v>896</v>
      </c>
      <c r="B2055" s="17" t="s">
        <v>3502</v>
      </c>
      <c r="C2055" s="30">
        <v>12</v>
      </c>
      <c r="D2055" s="35">
        <v>0.82</v>
      </c>
      <c r="E2055" s="34">
        <v>14.2</v>
      </c>
      <c r="F2055" s="20">
        <v>63.8</v>
      </c>
      <c r="G2055" s="20">
        <v>67.7</v>
      </c>
      <c r="H2055" s="21" t="s">
        <v>5881</v>
      </c>
      <c r="I2055" s="22" t="s">
        <v>3869</v>
      </c>
      <c r="J2055" s="22"/>
      <c r="K2055" s="22"/>
      <c r="L2055" s="22"/>
      <c r="M2055" s="22"/>
      <c r="N2055" s="22"/>
      <c r="O2055" s="22"/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  <c r="AI2055" s="22"/>
      <c r="AJ2055" s="22"/>
      <c r="AK2055" s="22"/>
      <c r="AL2055" s="22"/>
      <c r="AM2055" s="22"/>
      <c r="AN2055" s="22"/>
      <c r="AO2055" s="22"/>
      <c r="AP2055" s="22"/>
      <c r="AQ2055" s="22"/>
      <c r="AR2055" s="22"/>
      <c r="AS2055" s="22"/>
      <c r="AT2055" s="22"/>
      <c r="AU2055" s="22"/>
      <c r="AV2055" s="22"/>
      <c r="AW2055" s="22"/>
      <c r="AX2055" s="22"/>
      <c r="AY2055" s="22"/>
      <c r="AZ2055" s="22"/>
      <c r="BA2055" s="22"/>
      <c r="BB2055" s="22"/>
      <c r="BC2055" s="22"/>
      <c r="BD2055" s="22"/>
      <c r="BE2055" s="22"/>
      <c r="BF2055" s="22"/>
      <c r="BG2055" s="22"/>
      <c r="BH2055" s="22"/>
      <c r="BI2055" s="22"/>
      <c r="BJ2055" s="22"/>
      <c r="BK2055" s="22"/>
      <c r="BL2055" s="22"/>
      <c r="BM2055" s="22"/>
      <c r="BN2055" s="22"/>
      <c r="BO2055" s="22"/>
      <c r="BP2055" s="22"/>
      <c r="BQ2055" s="22"/>
      <c r="BR2055" s="22"/>
      <c r="BS2055" s="22"/>
      <c r="BT2055" s="22"/>
      <c r="BU2055" s="22"/>
      <c r="BV2055" s="22"/>
      <c r="BW2055" s="22"/>
      <c r="BX2055" s="22"/>
      <c r="BY2055" s="22"/>
    </row>
    <row r="2056" spans="1:77" s="33" customFormat="1">
      <c r="A2056" s="5" t="s">
        <v>895</v>
      </c>
      <c r="B2056" s="17" t="s">
        <v>3503</v>
      </c>
      <c r="C2056" s="30">
        <v>12</v>
      </c>
      <c r="D2056" s="35">
        <v>0.82</v>
      </c>
      <c r="E2056" s="34">
        <v>13.6</v>
      </c>
      <c r="F2056" s="20">
        <v>63.8</v>
      </c>
      <c r="G2056" s="20">
        <v>67.7</v>
      </c>
      <c r="H2056" s="21" t="s">
        <v>5882</v>
      </c>
      <c r="I2056" s="22" t="s">
        <v>3869</v>
      </c>
      <c r="J2056" s="22"/>
      <c r="K2056" s="22"/>
      <c r="L2056" s="22"/>
      <c r="M2056" s="22"/>
      <c r="N2056" s="22"/>
      <c r="O2056" s="22"/>
      <c r="P2056" s="22"/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  <c r="AG2056" s="22"/>
      <c r="AH2056" s="22"/>
      <c r="AI2056" s="22"/>
      <c r="AJ2056" s="22"/>
      <c r="AK2056" s="22"/>
      <c r="AL2056" s="22"/>
      <c r="AM2056" s="22"/>
      <c r="AN2056" s="22"/>
      <c r="AO2056" s="22"/>
      <c r="AP2056" s="22"/>
      <c r="AQ2056" s="22"/>
      <c r="AR2056" s="22"/>
      <c r="AS2056" s="22"/>
      <c r="AT2056" s="22"/>
      <c r="AU2056" s="22"/>
      <c r="AV2056" s="22"/>
      <c r="AW2056" s="22"/>
      <c r="AX2056" s="22"/>
      <c r="AY2056" s="22"/>
      <c r="AZ2056" s="22"/>
      <c r="BA2056" s="22"/>
      <c r="BB2056" s="22"/>
      <c r="BC2056" s="22"/>
      <c r="BD2056" s="22"/>
      <c r="BE2056" s="22"/>
      <c r="BF2056" s="22"/>
      <c r="BG2056" s="22"/>
      <c r="BH2056" s="22"/>
      <c r="BI2056" s="22"/>
      <c r="BJ2056" s="22"/>
      <c r="BK2056" s="22"/>
      <c r="BL2056" s="22"/>
      <c r="BM2056" s="22"/>
      <c r="BN2056" s="22"/>
      <c r="BO2056" s="22"/>
      <c r="BP2056" s="22"/>
      <c r="BQ2056" s="22"/>
      <c r="BR2056" s="22"/>
      <c r="BS2056" s="22"/>
      <c r="BT2056" s="22"/>
      <c r="BU2056" s="22"/>
      <c r="BV2056" s="22"/>
      <c r="BW2056" s="22"/>
      <c r="BX2056" s="22"/>
      <c r="BY2056" s="22"/>
    </row>
    <row r="2057" spans="1:77" s="33" customFormat="1">
      <c r="A2057" s="5" t="s">
        <v>894</v>
      </c>
      <c r="B2057" s="17" t="s">
        <v>3504</v>
      </c>
      <c r="C2057" s="30">
        <v>12</v>
      </c>
      <c r="D2057" s="35">
        <v>0.82</v>
      </c>
      <c r="E2057" s="34">
        <v>12.5</v>
      </c>
      <c r="F2057" s="20">
        <v>63.8</v>
      </c>
      <c r="G2057" s="20">
        <v>67.7</v>
      </c>
      <c r="H2057" s="21" t="s">
        <v>5883</v>
      </c>
      <c r="I2057" s="22" t="s">
        <v>3869</v>
      </c>
      <c r="J2057" s="22"/>
      <c r="K2057" s="22"/>
      <c r="L2057" s="22"/>
      <c r="M2057" s="22"/>
      <c r="N2057" s="22"/>
      <c r="O2057" s="22"/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  <c r="AK2057" s="22"/>
      <c r="AL2057" s="22"/>
      <c r="AM2057" s="22"/>
      <c r="AN2057" s="22"/>
      <c r="AO2057" s="22"/>
      <c r="AP2057" s="22"/>
      <c r="AQ2057" s="22"/>
      <c r="AR2057" s="22"/>
      <c r="AS2057" s="22"/>
      <c r="AT2057" s="22"/>
      <c r="AU2057" s="22"/>
      <c r="AV2057" s="22"/>
      <c r="AW2057" s="22"/>
      <c r="AX2057" s="22"/>
      <c r="AY2057" s="22"/>
      <c r="AZ2057" s="22"/>
      <c r="BA2057" s="22"/>
      <c r="BB2057" s="22"/>
      <c r="BC2057" s="22"/>
      <c r="BD2057" s="22"/>
      <c r="BE2057" s="22"/>
      <c r="BF2057" s="22"/>
      <c r="BG2057" s="22"/>
      <c r="BH2057" s="22"/>
      <c r="BI2057" s="22"/>
      <c r="BJ2057" s="22"/>
      <c r="BK2057" s="22"/>
      <c r="BL2057" s="22"/>
      <c r="BM2057" s="22"/>
      <c r="BN2057" s="22"/>
      <c r="BO2057" s="22"/>
      <c r="BP2057" s="22"/>
      <c r="BQ2057" s="22"/>
      <c r="BR2057" s="22"/>
      <c r="BS2057" s="22"/>
      <c r="BT2057" s="22"/>
      <c r="BU2057" s="22"/>
      <c r="BV2057" s="22"/>
      <c r="BW2057" s="22"/>
      <c r="BX2057" s="22"/>
      <c r="BY2057" s="1"/>
    </row>
    <row r="2058" spans="1:77" s="27" customFormat="1">
      <c r="A2058" s="5" t="s">
        <v>932</v>
      </c>
      <c r="B2058" s="17" t="s">
        <v>3505</v>
      </c>
      <c r="C2058" s="30">
        <v>12</v>
      </c>
      <c r="D2058" s="35">
        <v>0.98</v>
      </c>
      <c r="E2058" s="34">
        <v>14.6</v>
      </c>
      <c r="F2058" s="20">
        <v>63.8</v>
      </c>
      <c r="G2058" s="20">
        <v>67.7</v>
      </c>
      <c r="H2058" s="21" t="s">
        <v>5884</v>
      </c>
      <c r="I2058" s="22" t="s">
        <v>3869</v>
      </c>
      <c r="J2058" s="22"/>
      <c r="K2058" s="22"/>
      <c r="L2058" s="22"/>
      <c r="M2058" s="22"/>
      <c r="N2058" s="22"/>
      <c r="O2058" s="22"/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  <c r="AI2058" s="22"/>
      <c r="AJ2058" s="22"/>
      <c r="AK2058" s="22"/>
      <c r="AL2058" s="22"/>
      <c r="AM2058" s="22"/>
      <c r="AN2058" s="22"/>
      <c r="AO2058" s="22"/>
      <c r="AP2058" s="22"/>
      <c r="AQ2058" s="22"/>
      <c r="AR2058" s="22"/>
      <c r="AS2058" s="22"/>
      <c r="AT2058" s="22"/>
      <c r="AU2058" s="22"/>
      <c r="AV2058" s="22"/>
      <c r="AW2058" s="22"/>
      <c r="AX2058" s="22"/>
      <c r="AY2058" s="22"/>
      <c r="AZ2058" s="22"/>
      <c r="BA2058" s="22"/>
      <c r="BB2058" s="22"/>
      <c r="BC2058" s="22"/>
      <c r="BD2058" s="22"/>
      <c r="BE2058" s="22"/>
      <c r="BF2058" s="22"/>
      <c r="BG2058" s="22"/>
      <c r="BH2058" s="22"/>
      <c r="BI2058" s="22"/>
      <c r="BJ2058" s="22"/>
      <c r="BK2058" s="22"/>
      <c r="BL2058" s="22"/>
      <c r="BM2058" s="22"/>
      <c r="BN2058" s="22"/>
      <c r="BO2058" s="22"/>
      <c r="BP2058" s="22"/>
      <c r="BQ2058" s="22"/>
      <c r="BR2058" s="22"/>
      <c r="BS2058" s="22"/>
      <c r="BT2058" s="22"/>
      <c r="BU2058" s="22"/>
      <c r="BV2058" s="22"/>
      <c r="BW2058" s="22"/>
      <c r="BX2058" s="22"/>
      <c r="BY2058" s="1"/>
    </row>
    <row r="2059" spans="1:77" s="33" customFormat="1">
      <c r="A2059" s="5" t="s">
        <v>933</v>
      </c>
      <c r="B2059" s="17" t="s">
        <v>3506</v>
      </c>
      <c r="C2059" s="30">
        <v>12</v>
      </c>
      <c r="D2059" s="35">
        <v>0.98</v>
      </c>
      <c r="E2059" s="34">
        <v>15.7</v>
      </c>
      <c r="F2059" s="20">
        <v>66.8</v>
      </c>
      <c r="G2059" s="20">
        <v>70.7</v>
      </c>
      <c r="H2059" s="21" t="s">
        <v>5885</v>
      </c>
      <c r="I2059" s="22" t="s">
        <v>3869</v>
      </c>
      <c r="J2059" s="22"/>
      <c r="K2059" s="22"/>
      <c r="L2059" s="22"/>
      <c r="M2059" s="22"/>
      <c r="N2059" s="22"/>
      <c r="O2059" s="22"/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  <c r="AI2059" s="22"/>
      <c r="AJ2059" s="22"/>
      <c r="AK2059" s="22"/>
      <c r="AL2059" s="22"/>
      <c r="AM2059" s="22"/>
      <c r="AN2059" s="22"/>
      <c r="AO2059" s="22"/>
      <c r="AP2059" s="22"/>
      <c r="AQ2059" s="22"/>
      <c r="AR2059" s="22"/>
      <c r="AS2059" s="22"/>
      <c r="AT2059" s="22"/>
      <c r="AU2059" s="22"/>
      <c r="AV2059" s="22"/>
      <c r="AW2059" s="22"/>
      <c r="AX2059" s="22"/>
      <c r="AY2059" s="22"/>
      <c r="AZ2059" s="22"/>
      <c r="BA2059" s="22"/>
      <c r="BB2059" s="22"/>
      <c r="BC2059" s="22"/>
      <c r="BD2059" s="22"/>
      <c r="BE2059" s="22"/>
      <c r="BF2059" s="22"/>
      <c r="BG2059" s="22"/>
      <c r="BH2059" s="22"/>
      <c r="BI2059" s="22"/>
      <c r="BJ2059" s="22"/>
      <c r="BK2059" s="22"/>
      <c r="BL2059" s="22"/>
      <c r="BM2059" s="22"/>
      <c r="BN2059" s="22"/>
      <c r="BO2059" s="22"/>
      <c r="BP2059" s="22"/>
      <c r="BQ2059" s="22"/>
      <c r="BR2059" s="22"/>
      <c r="BS2059" s="22"/>
      <c r="BT2059" s="22"/>
      <c r="BU2059" s="22"/>
      <c r="BV2059" s="22"/>
      <c r="BW2059" s="22"/>
      <c r="BX2059" s="22"/>
      <c r="BY2059" s="1"/>
    </row>
    <row r="2060" spans="1:77" s="27" customFormat="1">
      <c r="A2060" s="5" t="s">
        <v>934</v>
      </c>
      <c r="B2060" s="17" t="s">
        <v>3507</v>
      </c>
      <c r="C2060" s="30">
        <v>12</v>
      </c>
      <c r="D2060" s="35">
        <v>0.98</v>
      </c>
      <c r="E2060" s="34">
        <v>16.5</v>
      </c>
      <c r="F2060" s="20">
        <v>69.8</v>
      </c>
      <c r="G2060" s="20">
        <v>73.7</v>
      </c>
      <c r="H2060" s="21" t="s">
        <v>5886</v>
      </c>
      <c r="I2060" s="22" t="s">
        <v>3869</v>
      </c>
      <c r="J2060" s="22"/>
      <c r="K2060" s="22"/>
      <c r="L2060" s="22"/>
      <c r="M2060" s="22"/>
      <c r="N2060" s="22"/>
      <c r="O2060" s="22"/>
      <c r="P2060" s="22"/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  <c r="AI2060" s="22"/>
      <c r="AJ2060" s="22"/>
      <c r="AK2060" s="22"/>
      <c r="AL2060" s="22"/>
      <c r="AM2060" s="22"/>
      <c r="AN2060" s="22"/>
      <c r="AO2060" s="22"/>
      <c r="AP2060" s="22"/>
      <c r="AQ2060" s="22"/>
      <c r="AR2060" s="22"/>
      <c r="AS2060" s="22"/>
      <c r="AT2060" s="22"/>
      <c r="AU2060" s="22"/>
      <c r="AV2060" s="22"/>
      <c r="AW2060" s="22"/>
      <c r="AX2060" s="22"/>
      <c r="AY2060" s="22"/>
      <c r="AZ2060" s="22"/>
      <c r="BA2060" s="22"/>
      <c r="BB2060" s="22"/>
      <c r="BC2060" s="22"/>
      <c r="BD2060" s="22"/>
      <c r="BE2060" s="22"/>
      <c r="BF2060" s="22"/>
      <c r="BG2060" s="22"/>
      <c r="BH2060" s="22"/>
      <c r="BI2060" s="22"/>
      <c r="BJ2060" s="22"/>
      <c r="BK2060" s="22"/>
      <c r="BL2060" s="22"/>
      <c r="BM2060" s="22"/>
      <c r="BN2060" s="22"/>
      <c r="BO2060" s="22"/>
      <c r="BP2060" s="22"/>
      <c r="BQ2060" s="22"/>
      <c r="BR2060" s="22"/>
      <c r="BS2060" s="22"/>
      <c r="BT2060" s="22"/>
      <c r="BU2060" s="22"/>
      <c r="BV2060" s="22"/>
      <c r="BW2060" s="22"/>
      <c r="BX2060" s="22"/>
      <c r="BY2060" s="22"/>
    </row>
    <row r="2061" spans="1:77" s="27" customFormat="1">
      <c r="A2061" s="5" t="s">
        <v>931</v>
      </c>
      <c r="B2061" s="17" t="s">
        <v>3508</v>
      </c>
      <c r="C2061" s="30">
        <v>12</v>
      </c>
      <c r="D2061" s="35">
        <v>0.82</v>
      </c>
      <c r="E2061" s="34">
        <v>13.8</v>
      </c>
      <c r="F2061" s="20">
        <v>63.8</v>
      </c>
      <c r="G2061" s="20">
        <v>67.7</v>
      </c>
      <c r="H2061" s="21" t="s">
        <v>5887</v>
      </c>
      <c r="I2061" s="22" t="s">
        <v>3869</v>
      </c>
      <c r="J2061" s="22"/>
      <c r="K2061" s="22"/>
      <c r="L2061" s="22"/>
      <c r="M2061" s="22"/>
      <c r="N2061" s="22"/>
      <c r="O2061" s="22"/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  <c r="AI2061" s="22"/>
      <c r="AJ2061" s="22"/>
      <c r="AK2061" s="22"/>
      <c r="AL2061" s="22"/>
      <c r="AM2061" s="22"/>
      <c r="AN2061" s="22"/>
      <c r="AO2061" s="22"/>
      <c r="AP2061" s="22"/>
      <c r="AQ2061" s="22"/>
      <c r="AR2061" s="22"/>
      <c r="AS2061" s="22"/>
      <c r="AT2061" s="22"/>
      <c r="AU2061" s="22"/>
      <c r="AV2061" s="22"/>
      <c r="AW2061" s="22"/>
      <c r="AX2061" s="22"/>
      <c r="AY2061" s="22"/>
      <c r="AZ2061" s="22"/>
      <c r="BA2061" s="22"/>
      <c r="BB2061" s="22"/>
      <c r="BC2061" s="22"/>
      <c r="BD2061" s="22"/>
      <c r="BE2061" s="22"/>
      <c r="BF2061" s="22"/>
      <c r="BG2061" s="22"/>
      <c r="BH2061" s="22"/>
      <c r="BI2061" s="22"/>
      <c r="BJ2061" s="22"/>
      <c r="BK2061" s="22"/>
      <c r="BL2061" s="22"/>
      <c r="BM2061" s="22"/>
      <c r="BN2061" s="22"/>
      <c r="BO2061" s="22"/>
      <c r="BP2061" s="22"/>
      <c r="BQ2061" s="22"/>
      <c r="BR2061" s="22"/>
      <c r="BS2061" s="22"/>
      <c r="BT2061" s="22"/>
      <c r="BU2061" s="22"/>
      <c r="BV2061" s="22"/>
      <c r="BW2061" s="22"/>
      <c r="BX2061" s="22"/>
      <c r="BY2061" s="15"/>
    </row>
    <row r="2062" spans="1:77" s="27" customFormat="1">
      <c r="A2062" s="5" t="s">
        <v>930</v>
      </c>
      <c r="B2062" s="17" t="s">
        <v>3509</v>
      </c>
      <c r="C2062" s="30">
        <v>12</v>
      </c>
      <c r="D2062" s="35">
        <v>0.82</v>
      </c>
      <c r="E2062" s="34">
        <v>12.7</v>
      </c>
      <c r="F2062" s="20">
        <v>63.8</v>
      </c>
      <c r="G2062" s="20">
        <v>67.7</v>
      </c>
      <c r="H2062" s="21" t="s">
        <v>5888</v>
      </c>
      <c r="I2062" s="22" t="s">
        <v>3869</v>
      </c>
      <c r="J2062" s="22"/>
      <c r="K2062" s="22"/>
      <c r="L2062" s="22"/>
      <c r="M2062" s="22"/>
      <c r="N2062" s="22"/>
      <c r="O2062" s="22"/>
      <c r="P2062" s="22"/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  <c r="AI2062" s="22"/>
      <c r="AJ2062" s="22"/>
      <c r="AK2062" s="22"/>
      <c r="AL2062" s="22"/>
      <c r="AM2062" s="22"/>
      <c r="AN2062" s="22"/>
      <c r="AO2062" s="22"/>
      <c r="AP2062" s="22"/>
      <c r="AQ2062" s="22"/>
      <c r="AR2062" s="22"/>
      <c r="AS2062" s="22"/>
      <c r="AT2062" s="22"/>
      <c r="AU2062" s="22"/>
      <c r="AV2062" s="22"/>
      <c r="AW2062" s="22"/>
      <c r="AX2062" s="22"/>
      <c r="AY2062" s="22"/>
      <c r="AZ2062" s="22"/>
      <c r="BA2062" s="22"/>
      <c r="BB2062" s="22"/>
      <c r="BC2062" s="22"/>
      <c r="BD2062" s="22"/>
      <c r="BE2062" s="22"/>
      <c r="BF2062" s="22"/>
      <c r="BG2062" s="22"/>
      <c r="BH2062" s="22"/>
      <c r="BI2062" s="22"/>
      <c r="BJ2062" s="22"/>
      <c r="BK2062" s="22"/>
      <c r="BL2062" s="22"/>
      <c r="BM2062" s="22"/>
      <c r="BN2062" s="22"/>
      <c r="BO2062" s="22"/>
      <c r="BP2062" s="22"/>
      <c r="BQ2062" s="22"/>
      <c r="BR2062" s="22"/>
      <c r="BS2062" s="22"/>
      <c r="BT2062" s="22"/>
      <c r="BU2062" s="22"/>
      <c r="BV2062" s="22"/>
      <c r="BW2062" s="22"/>
      <c r="BX2062" s="22"/>
      <c r="BY2062" s="15"/>
    </row>
    <row r="2063" spans="1:77" s="27" customFormat="1">
      <c r="A2063" s="5" t="s">
        <v>929</v>
      </c>
      <c r="B2063" s="17" t="s">
        <v>3510</v>
      </c>
      <c r="C2063" s="30">
        <v>12</v>
      </c>
      <c r="D2063" s="35">
        <v>0.82</v>
      </c>
      <c r="E2063" s="34">
        <v>12.1</v>
      </c>
      <c r="F2063" s="20">
        <v>63.8</v>
      </c>
      <c r="G2063" s="20">
        <v>67.7</v>
      </c>
      <c r="H2063" s="21" t="s">
        <v>5889</v>
      </c>
      <c r="I2063" s="22" t="s">
        <v>3869</v>
      </c>
      <c r="J2063" s="22"/>
      <c r="K2063" s="22"/>
      <c r="L2063" s="22"/>
      <c r="M2063" s="22"/>
      <c r="N2063" s="22"/>
      <c r="O2063" s="22"/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  <c r="AI2063" s="22"/>
      <c r="AJ2063" s="22"/>
      <c r="AK2063" s="22"/>
      <c r="AL2063" s="22"/>
      <c r="AM2063" s="22"/>
      <c r="AN2063" s="22"/>
      <c r="AO2063" s="22"/>
      <c r="AP2063" s="22"/>
      <c r="AQ2063" s="22"/>
      <c r="AR2063" s="22"/>
      <c r="AS2063" s="22"/>
      <c r="AT2063" s="22"/>
      <c r="AU2063" s="22"/>
      <c r="AV2063" s="22"/>
      <c r="AW2063" s="22"/>
      <c r="AX2063" s="22"/>
      <c r="AY2063" s="22"/>
      <c r="AZ2063" s="22"/>
      <c r="BA2063" s="22"/>
      <c r="BB2063" s="22"/>
      <c r="BC2063" s="22"/>
      <c r="BD2063" s="22"/>
      <c r="BE2063" s="22"/>
      <c r="BF2063" s="22"/>
      <c r="BG2063" s="22"/>
      <c r="BH2063" s="22"/>
      <c r="BI2063" s="22"/>
      <c r="BJ2063" s="22"/>
      <c r="BK2063" s="22"/>
      <c r="BL2063" s="22"/>
      <c r="BM2063" s="22"/>
      <c r="BN2063" s="22"/>
      <c r="BO2063" s="22"/>
      <c r="BP2063" s="22"/>
      <c r="BQ2063" s="22"/>
      <c r="BR2063" s="22"/>
      <c r="BS2063" s="22"/>
      <c r="BT2063" s="22"/>
      <c r="BU2063" s="22"/>
      <c r="BV2063" s="22"/>
      <c r="BW2063" s="22"/>
      <c r="BX2063" s="22"/>
      <c r="BY2063" s="22"/>
    </row>
    <row r="2064" spans="1:77" s="27" customFormat="1">
      <c r="A2064" s="5" t="s">
        <v>928</v>
      </c>
      <c r="B2064" s="17" t="s">
        <v>3511</v>
      </c>
      <c r="C2064" s="30">
        <v>12</v>
      </c>
      <c r="D2064" s="35">
        <v>0.82</v>
      </c>
      <c r="E2064" s="34">
        <v>10.9</v>
      </c>
      <c r="F2064" s="20">
        <v>63.8</v>
      </c>
      <c r="G2064" s="20">
        <v>67.7</v>
      </c>
      <c r="H2064" s="21" t="s">
        <v>5890</v>
      </c>
      <c r="I2064" s="22" t="s">
        <v>3869</v>
      </c>
      <c r="J2064" s="22"/>
      <c r="K2064" s="22"/>
      <c r="L2064" s="22"/>
      <c r="M2064" s="22"/>
      <c r="N2064" s="22"/>
      <c r="O2064" s="22"/>
      <c r="P2064" s="22"/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  <c r="AG2064" s="22"/>
      <c r="AH2064" s="22"/>
      <c r="AI2064" s="22"/>
      <c r="AJ2064" s="22"/>
      <c r="AK2064" s="22"/>
      <c r="AL2064" s="22"/>
      <c r="AM2064" s="22"/>
      <c r="AN2064" s="22"/>
      <c r="AO2064" s="22"/>
      <c r="AP2064" s="22"/>
      <c r="AQ2064" s="22"/>
      <c r="AR2064" s="22"/>
      <c r="AS2064" s="22"/>
      <c r="AT2064" s="22"/>
      <c r="AU2064" s="22"/>
      <c r="AV2064" s="22"/>
      <c r="AW2064" s="22"/>
      <c r="AX2064" s="22"/>
      <c r="AY2064" s="22"/>
      <c r="AZ2064" s="22"/>
      <c r="BA2064" s="22"/>
      <c r="BB2064" s="22"/>
      <c r="BC2064" s="22"/>
      <c r="BD2064" s="22"/>
      <c r="BE2064" s="22"/>
      <c r="BF2064" s="22"/>
      <c r="BG2064" s="22"/>
      <c r="BH2064" s="22"/>
      <c r="BI2064" s="22"/>
      <c r="BJ2064" s="22"/>
      <c r="BK2064" s="22"/>
      <c r="BL2064" s="22"/>
      <c r="BM2064" s="22"/>
      <c r="BN2064" s="22"/>
      <c r="BO2064" s="22"/>
      <c r="BP2064" s="22"/>
      <c r="BQ2064" s="22"/>
      <c r="BR2064" s="22"/>
      <c r="BS2064" s="22"/>
      <c r="BT2064" s="22"/>
      <c r="BU2064" s="22"/>
      <c r="BV2064" s="22"/>
      <c r="BW2064" s="22"/>
      <c r="BX2064" s="22"/>
      <c r="BY2064" s="22"/>
    </row>
    <row r="2065" spans="1:77" s="27" customFormat="1">
      <c r="A2065" s="5" t="s">
        <v>927</v>
      </c>
      <c r="B2065" s="17" t="s">
        <v>3512</v>
      </c>
      <c r="C2065" s="30">
        <v>12</v>
      </c>
      <c r="D2065" s="35">
        <v>0.82</v>
      </c>
      <c r="E2065" s="34">
        <v>10.9</v>
      </c>
      <c r="F2065" s="20">
        <v>63.8</v>
      </c>
      <c r="G2065" s="20">
        <v>67.7</v>
      </c>
      <c r="H2065" s="21" t="s">
        <v>5891</v>
      </c>
      <c r="I2065" s="22" t="s">
        <v>3869</v>
      </c>
      <c r="J2065" s="22"/>
      <c r="K2065" s="22"/>
      <c r="L2065" s="22"/>
      <c r="M2065" s="22"/>
      <c r="N2065" s="22"/>
      <c r="O2065" s="22"/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  <c r="AI2065" s="22"/>
      <c r="AJ2065" s="22"/>
      <c r="AK2065" s="22"/>
      <c r="AL2065" s="22"/>
      <c r="AM2065" s="22"/>
      <c r="AN2065" s="22"/>
      <c r="AO2065" s="22"/>
      <c r="AP2065" s="22"/>
      <c r="AQ2065" s="22"/>
      <c r="AR2065" s="22"/>
      <c r="AS2065" s="22"/>
      <c r="AT2065" s="22"/>
      <c r="AU2065" s="22"/>
      <c r="AV2065" s="22"/>
      <c r="AW2065" s="22"/>
      <c r="AX2065" s="22"/>
      <c r="AY2065" s="22"/>
      <c r="AZ2065" s="22"/>
      <c r="BA2065" s="22"/>
      <c r="BB2065" s="22"/>
      <c r="BC2065" s="22"/>
      <c r="BD2065" s="22"/>
      <c r="BE2065" s="22"/>
      <c r="BF2065" s="22"/>
      <c r="BG2065" s="22"/>
      <c r="BH2065" s="22"/>
      <c r="BI2065" s="22"/>
      <c r="BJ2065" s="22"/>
      <c r="BK2065" s="22"/>
      <c r="BL2065" s="22"/>
      <c r="BM2065" s="22"/>
      <c r="BN2065" s="22"/>
      <c r="BO2065" s="22"/>
      <c r="BP2065" s="22"/>
      <c r="BQ2065" s="22"/>
      <c r="BR2065" s="22"/>
      <c r="BS2065" s="22"/>
      <c r="BT2065" s="22"/>
      <c r="BU2065" s="22"/>
      <c r="BV2065" s="22"/>
      <c r="BW2065" s="22"/>
      <c r="BX2065" s="22"/>
      <c r="BY2065" s="22"/>
    </row>
    <row r="2066" spans="1:77" s="27" customFormat="1">
      <c r="A2066" s="105" t="s">
        <v>1372</v>
      </c>
      <c r="B2066" s="17" t="s">
        <v>3513</v>
      </c>
      <c r="C2066" s="30">
        <v>12</v>
      </c>
      <c r="D2066" s="35">
        <v>0.41</v>
      </c>
      <c r="E2066" s="34">
        <v>5.4</v>
      </c>
      <c r="F2066" s="20">
        <v>22.6</v>
      </c>
      <c r="G2066" s="20">
        <v>24</v>
      </c>
      <c r="H2066" s="21" t="s">
        <v>5892</v>
      </c>
      <c r="I2066" s="22" t="s">
        <v>3869</v>
      </c>
      <c r="J2066" s="22"/>
      <c r="K2066" s="22"/>
      <c r="L2066" s="22"/>
      <c r="M2066" s="22"/>
      <c r="N2066" s="22"/>
      <c r="O2066" s="22"/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  <c r="AD2066" s="22"/>
      <c r="AE2066" s="22"/>
      <c r="AF2066" s="22"/>
      <c r="AG2066" s="22"/>
      <c r="AH2066" s="22"/>
      <c r="AI2066" s="22"/>
      <c r="AJ2066" s="22"/>
      <c r="AK2066" s="22"/>
      <c r="AL2066" s="22"/>
      <c r="AM2066" s="22"/>
      <c r="AN2066" s="22"/>
      <c r="AO2066" s="22"/>
      <c r="AP2066" s="22"/>
      <c r="AQ2066" s="22"/>
      <c r="AR2066" s="22"/>
      <c r="AS2066" s="22"/>
      <c r="AT2066" s="22"/>
      <c r="AU2066" s="22"/>
      <c r="AV2066" s="22"/>
      <c r="AW2066" s="22"/>
      <c r="AX2066" s="22"/>
      <c r="AY2066" s="22"/>
      <c r="AZ2066" s="22"/>
      <c r="BA2066" s="22"/>
      <c r="BB2066" s="22"/>
      <c r="BC2066" s="22"/>
      <c r="BD2066" s="22"/>
      <c r="BE2066" s="22"/>
      <c r="BF2066" s="22"/>
      <c r="BG2066" s="22"/>
      <c r="BH2066" s="22"/>
      <c r="BI2066" s="22"/>
      <c r="BJ2066" s="22"/>
      <c r="BK2066" s="22"/>
      <c r="BL2066" s="22"/>
      <c r="BM2066" s="22"/>
      <c r="BN2066" s="22"/>
      <c r="BO2066" s="22"/>
      <c r="BP2066" s="22"/>
      <c r="BQ2066" s="22"/>
      <c r="BR2066" s="22"/>
      <c r="BS2066" s="22"/>
      <c r="BT2066" s="22"/>
      <c r="BU2066" s="22"/>
      <c r="BV2066" s="22"/>
      <c r="BW2066" s="22"/>
      <c r="BX2066" s="22"/>
      <c r="BY2066" s="22"/>
    </row>
    <row r="2067" spans="1:77" s="27" customFormat="1">
      <c r="A2067" s="5" t="s">
        <v>1050</v>
      </c>
      <c r="B2067" s="17" t="s">
        <v>3514</v>
      </c>
      <c r="C2067" s="30">
        <v>12</v>
      </c>
      <c r="D2067" s="35">
        <v>0.41</v>
      </c>
      <c r="E2067" s="34">
        <v>5.4</v>
      </c>
      <c r="F2067" s="20">
        <v>22.6</v>
      </c>
      <c r="G2067" s="20">
        <v>24</v>
      </c>
      <c r="H2067" s="21" t="s">
        <v>5893</v>
      </c>
      <c r="I2067" s="22" t="s">
        <v>3869</v>
      </c>
      <c r="J2067" s="22"/>
      <c r="K2067" s="22"/>
      <c r="L2067" s="22"/>
      <c r="M2067" s="22"/>
      <c r="N2067" s="22"/>
      <c r="O2067" s="22"/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  <c r="AG2067" s="22"/>
      <c r="AH2067" s="22"/>
      <c r="AI2067" s="22"/>
      <c r="AJ2067" s="22"/>
      <c r="AK2067" s="22"/>
      <c r="AL2067" s="22"/>
      <c r="AM2067" s="22"/>
      <c r="AN2067" s="22"/>
      <c r="AO2067" s="22"/>
      <c r="AP2067" s="22"/>
      <c r="AQ2067" s="22"/>
      <c r="AR2067" s="22"/>
      <c r="AS2067" s="22"/>
      <c r="AT2067" s="22"/>
      <c r="AU2067" s="22"/>
      <c r="AV2067" s="22"/>
      <c r="AW2067" s="22"/>
      <c r="AX2067" s="22"/>
      <c r="AY2067" s="22"/>
      <c r="AZ2067" s="22"/>
      <c r="BA2067" s="22"/>
      <c r="BB2067" s="22"/>
      <c r="BC2067" s="22"/>
      <c r="BD2067" s="22"/>
      <c r="BE2067" s="22"/>
      <c r="BF2067" s="22"/>
      <c r="BG2067" s="22"/>
      <c r="BH2067" s="22"/>
      <c r="BI2067" s="22"/>
      <c r="BJ2067" s="22"/>
      <c r="BK2067" s="22"/>
      <c r="BL2067" s="22"/>
      <c r="BM2067" s="22"/>
      <c r="BN2067" s="22"/>
      <c r="BO2067" s="22"/>
      <c r="BP2067" s="22"/>
      <c r="BQ2067" s="22"/>
      <c r="BR2067" s="22"/>
      <c r="BS2067" s="22"/>
      <c r="BT2067" s="22"/>
      <c r="BU2067" s="22"/>
      <c r="BV2067" s="22"/>
      <c r="BW2067" s="22"/>
      <c r="BX2067" s="22"/>
      <c r="BY2067" s="22"/>
    </row>
    <row r="2068" spans="1:77" s="27" customFormat="1">
      <c r="A2068" s="5" t="s">
        <v>1051</v>
      </c>
      <c r="B2068" s="17" t="s">
        <v>3515</v>
      </c>
      <c r="C2068" s="30">
        <v>12</v>
      </c>
      <c r="D2068" s="35">
        <v>0.41</v>
      </c>
      <c r="E2068" s="34">
        <v>5.4</v>
      </c>
      <c r="F2068" s="20">
        <v>22.6</v>
      </c>
      <c r="G2068" s="20">
        <v>24</v>
      </c>
      <c r="H2068" s="21" t="s">
        <v>5894</v>
      </c>
      <c r="I2068" s="22" t="s">
        <v>3869</v>
      </c>
      <c r="J2068" s="22"/>
      <c r="K2068" s="22"/>
      <c r="L2068" s="22"/>
      <c r="M2068" s="22"/>
      <c r="N2068" s="22"/>
      <c r="O2068" s="22"/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  <c r="AD2068" s="22"/>
      <c r="AE2068" s="22"/>
      <c r="AF2068" s="22"/>
      <c r="AG2068" s="22"/>
      <c r="AH2068" s="22"/>
      <c r="AI2068" s="22"/>
      <c r="AJ2068" s="22"/>
      <c r="AK2068" s="22"/>
      <c r="AL2068" s="22"/>
      <c r="AM2068" s="22"/>
      <c r="AN2068" s="22"/>
      <c r="AO2068" s="22"/>
      <c r="AP2068" s="22"/>
      <c r="AQ2068" s="22"/>
      <c r="AR2068" s="22"/>
      <c r="AS2068" s="22"/>
      <c r="AT2068" s="22"/>
      <c r="AU2068" s="22"/>
      <c r="AV2068" s="22"/>
      <c r="AW2068" s="22"/>
      <c r="AX2068" s="22"/>
      <c r="AY2068" s="22"/>
      <c r="AZ2068" s="22"/>
      <c r="BA2068" s="22"/>
      <c r="BB2068" s="22"/>
      <c r="BC2068" s="22"/>
      <c r="BD2068" s="22"/>
      <c r="BE2068" s="22"/>
      <c r="BF2068" s="22"/>
      <c r="BG2068" s="22"/>
      <c r="BH2068" s="22"/>
      <c r="BI2068" s="22"/>
      <c r="BJ2068" s="22"/>
      <c r="BK2068" s="22"/>
      <c r="BL2068" s="22"/>
      <c r="BM2068" s="22"/>
      <c r="BN2068" s="22"/>
      <c r="BO2068" s="22"/>
      <c r="BP2068" s="22"/>
      <c r="BQ2068" s="22"/>
      <c r="BR2068" s="22"/>
      <c r="BS2068" s="22"/>
      <c r="BT2068" s="22"/>
      <c r="BU2068" s="22"/>
      <c r="BV2068" s="22"/>
      <c r="BW2068" s="22"/>
      <c r="BX2068" s="22"/>
      <c r="BY2068" s="22"/>
    </row>
    <row r="2069" spans="1:77" s="27" customFormat="1">
      <c r="A2069" s="5" t="s">
        <v>1052</v>
      </c>
      <c r="B2069" s="17" t="s">
        <v>3516</v>
      </c>
      <c r="C2069" s="30">
        <v>12</v>
      </c>
      <c r="D2069" s="35">
        <v>0.41</v>
      </c>
      <c r="E2069" s="34">
        <v>5.4</v>
      </c>
      <c r="F2069" s="20">
        <v>22.6</v>
      </c>
      <c r="G2069" s="20">
        <v>24</v>
      </c>
      <c r="H2069" s="21" t="s">
        <v>5895</v>
      </c>
      <c r="I2069" s="22" t="s">
        <v>3869</v>
      </c>
      <c r="J2069" s="22"/>
      <c r="K2069" s="22"/>
      <c r="L2069" s="22"/>
      <c r="M2069" s="22"/>
      <c r="N2069" s="22"/>
      <c r="O2069" s="22"/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  <c r="AI2069" s="22"/>
      <c r="AJ2069" s="22"/>
      <c r="AK2069" s="22"/>
      <c r="AL2069" s="22"/>
      <c r="AM2069" s="22"/>
      <c r="AN2069" s="22"/>
      <c r="AO2069" s="22"/>
      <c r="AP2069" s="22"/>
      <c r="AQ2069" s="22"/>
      <c r="AR2069" s="22"/>
      <c r="AS2069" s="22"/>
      <c r="AT2069" s="22"/>
      <c r="AU2069" s="22"/>
      <c r="AV2069" s="22"/>
      <c r="AW2069" s="22"/>
      <c r="AX2069" s="22"/>
      <c r="AY2069" s="22"/>
      <c r="AZ2069" s="22"/>
      <c r="BA2069" s="22"/>
      <c r="BB2069" s="22"/>
      <c r="BC2069" s="22"/>
      <c r="BD2069" s="22"/>
      <c r="BE2069" s="22"/>
      <c r="BF2069" s="22"/>
      <c r="BG2069" s="22"/>
      <c r="BH2069" s="22"/>
      <c r="BI2069" s="22"/>
      <c r="BJ2069" s="22"/>
      <c r="BK2069" s="22"/>
      <c r="BL2069" s="22"/>
      <c r="BM2069" s="22"/>
      <c r="BN2069" s="22"/>
      <c r="BO2069" s="22"/>
      <c r="BP2069" s="22"/>
      <c r="BQ2069" s="22"/>
      <c r="BR2069" s="22"/>
      <c r="BS2069" s="22"/>
      <c r="BT2069" s="22"/>
      <c r="BU2069" s="22"/>
      <c r="BV2069" s="22"/>
      <c r="BW2069" s="22"/>
      <c r="BX2069" s="22"/>
      <c r="BY2069" s="22"/>
    </row>
    <row r="2070" spans="1:77" s="27" customFormat="1">
      <c r="A2070" s="5" t="s">
        <v>975</v>
      </c>
      <c r="B2070" s="17" t="s">
        <v>3517</v>
      </c>
      <c r="C2070" s="30">
        <v>12</v>
      </c>
      <c r="D2070" s="35">
        <v>0.41</v>
      </c>
      <c r="E2070" s="34">
        <v>5.4</v>
      </c>
      <c r="F2070" s="20">
        <v>22.6</v>
      </c>
      <c r="G2070" s="20">
        <v>24</v>
      </c>
      <c r="H2070" s="21" t="s">
        <v>5896</v>
      </c>
      <c r="I2070" s="22" t="s">
        <v>3869</v>
      </c>
      <c r="J2070" s="22"/>
      <c r="K2070" s="22"/>
      <c r="L2070" s="22"/>
      <c r="M2070" s="22"/>
      <c r="N2070" s="22"/>
      <c r="O2070" s="22"/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  <c r="AI2070" s="22"/>
      <c r="AJ2070" s="22"/>
      <c r="AK2070" s="22"/>
      <c r="AL2070" s="22"/>
      <c r="AM2070" s="22"/>
      <c r="AN2070" s="22"/>
      <c r="AO2070" s="22"/>
      <c r="AP2070" s="22"/>
      <c r="AQ2070" s="22"/>
      <c r="AR2070" s="22"/>
      <c r="AS2070" s="22"/>
      <c r="AT2070" s="22"/>
      <c r="AU2070" s="22"/>
      <c r="AV2070" s="22"/>
      <c r="AW2070" s="22"/>
      <c r="AX2070" s="22"/>
      <c r="AY2070" s="22"/>
      <c r="AZ2070" s="22"/>
      <c r="BA2070" s="22"/>
      <c r="BB2070" s="22"/>
      <c r="BC2070" s="22"/>
      <c r="BD2070" s="22"/>
      <c r="BE2070" s="22"/>
      <c r="BF2070" s="22"/>
      <c r="BG2070" s="22"/>
      <c r="BH2070" s="22"/>
      <c r="BI2070" s="22"/>
      <c r="BJ2070" s="22"/>
      <c r="BK2070" s="22"/>
      <c r="BL2070" s="22"/>
      <c r="BM2070" s="22"/>
      <c r="BN2070" s="22"/>
      <c r="BO2070" s="22"/>
      <c r="BP2070" s="22"/>
      <c r="BQ2070" s="22"/>
      <c r="BR2070" s="22"/>
      <c r="BS2070" s="22"/>
      <c r="BT2070" s="22"/>
      <c r="BU2070" s="22"/>
      <c r="BV2070" s="22"/>
      <c r="BW2070" s="22"/>
      <c r="BX2070" s="22"/>
      <c r="BY2070" s="22"/>
    </row>
    <row r="2071" spans="1:77" s="27" customFormat="1">
      <c r="A2071" s="105" t="s">
        <v>1373</v>
      </c>
      <c r="B2071" s="17" t="s">
        <v>3518</v>
      </c>
      <c r="C2071" s="30">
        <v>12</v>
      </c>
      <c r="D2071" s="35">
        <v>0.41</v>
      </c>
      <c r="E2071" s="34">
        <v>5.4</v>
      </c>
      <c r="F2071" s="20">
        <v>21.4</v>
      </c>
      <c r="G2071" s="20">
        <v>22.7</v>
      </c>
      <c r="H2071" s="21" t="s">
        <v>5897</v>
      </c>
      <c r="I2071" s="22" t="s">
        <v>3869</v>
      </c>
      <c r="J2071" s="22"/>
      <c r="K2071" s="22"/>
      <c r="L2071" s="22"/>
      <c r="M2071" s="22"/>
      <c r="N2071" s="22"/>
      <c r="O2071" s="22"/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  <c r="AG2071" s="22"/>
      <c r="AH2071" s="22"/>
      <c r="AI2071" s="22"/>
      <c r="AJ2071" s="22"/>
      <c r="AK2071" s="22"/>
      <c r="AL2071" s="22"/>
      <c r="AM2071" s="22"/>
      <c r="AN2071" s="22"/>
      <c r="AO2071" s="22"/>
      <c r="AP2071" s="22"/>
      <c r="AQ2071" s="22"/>
      <c r="AR2071" s="22"/>
      <c r="AS2071" s="22"/>
      <c r="AT2071" s="22"/>
      <c r="AU2071" s="22"/>
      <c r="AV2071" s="22"/>
      <c r="AW2071" s="22"/>
      <c r="AX2071" s="22"/>
      <c r="AY2071" s="22"/>
      <c r="AZ2071" s="22"/>
      <c r="BA2071" s="22"/>
      <c r="BB2071" s="22"/>
      <c r="BC2071" s="22"/>
      <c r="BD2071" s="22"/>
      <c r="BE2071" s="22"/>
      <c r="BF2071" s="22"/>
      <c r="BG2071" s="22"/>
      <c r="BH2071" s="22"/>
      <c r="BI2071" s="22"/>
      <c r="BJ2071" s="22"/>
      <c r="BK2071" s="22"/>
      <c r="BL2071" s="22"/>
      <c r="BM2071" s="22"/>
      <c r="BN2071" s="22"/>
      <c r="BO2071" s="22"/>
      <c r="BP2071" s="22"/>
      <c r="BQ2071" s="22"/>
      <c r="BR2071" s="22"/>
      <c r="BS2071" s="22"/>
      <c r="BT2071" s="22"/>
      <c r="BU2071" s="22"/>
      <c r="BV2071" s="22"/>
      <c r="BW2071" s="22"/>
      <c r="BX2071" s="22"/>
      <c r="BY2071" s="22"/>
    </row>
    <row r="2072" spans="1:77" s="27" customFormat="1">
      <c r="A2072" s="5" t="s">
        <v>1053</v>
      </c>
      <c r="B2072" s="17" t="s">
        <v>3519</v>
      </c>
      <c r="C2072" s="30">
        <v>12</v>
      </c>
      <c r="D2072" s="35">
        <v>0.41</v>
      </c>
      <c r="E2072" s="34">
        <v>5.4</v>
      </c>
      <c r="F2072" s="20">
        <v>21.4</v>
      </c>
      <c r="G2072" s="20">
        <v>22.7</v>
      </c>
      <c r="H2072" s="21" t="s">
        <v>5898</v>
      </c>
      <c r="I2072" s="22" t="s">
        <v>3869</v>
      </c>
      <c r="J2072" s="22"/>
      <c r="K2072" s="22"/>
      <c r="L2072" s="22"/>
      <c r="M2072" s="22"/>
      <c r="N2072" s="22"/>
      <c r="O2072" s="22"/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  <c r="AG2072" s="22"/>
      <c r="AH2072" s="22"/>
      <c r="AI2072" s="22"/>
      <c r="AJ2072" s="22"/>
      <c r="AK2072" s="22"/>
      <c r="AL2072" s="22"/>
      <c r="AM2072" s="22"/>
      <c r="AN2072" s="22"/>
      <c r="AO2072" s="22"/>
      <c r="AP2072" s="22"/>
      <c r="AQ2072" s="22"/>
      <c r="AR2072" s="22"/>
      <c r="AS2072" s="22"/>
      <c r="AT2072" s="22"/>
      <c r="AU2072" s="22"/>
      <c r="AV2072" s="22"/>
      <c r="AW2072" s="22"/>
      <c r="AX2072" s="22"/>
      <c r="AY2072" s="22"/>
      <c r="AZ2072" s="22"/>
      <c r="BA2072" s="22"/>
      <c r="BB2072" s="22"/>
      <c r="BC2072" s="22"/>
      <c r="BD2072" s="22"/>
      <c r="BE2072" s="22"/>
      <c r="BF2072" s="22"/>
      <c r="BG2072" s="22"/>
      <c r="BH2072" s="22"/>
      <c r="BI2072" s="22"/>
      <c r="BJ2072" s="22"/>
      <c r="BK2072" s="22"/>
      <c r="BL2072" s="22"/>
      <c r="BM2072" s="22"/>
      <c r="BN2072" s="22"/>
      <c r="BO2072" s="22"/>
      <c r="BP2072" s="22"/>
      <c r="BQ2072" s="22"/>
      <c r="BR2072" s="22"/>
      <c r="BS2072" s="22"/>
      <c r="BT2072" s="22"/>
      <c r="BU2072" s="22"/>
      <c r="BV2072" s="22"/>
      <c r="BW2072" s="22"/>
      <c r="BX2072" s="22"/>
      <c r="BY2072" s="22"/>
    </row>
    <row r="2073" spans="1:77" s="27" customFormat="1">
      <c r="A2073" s="5" t="s">
        <v>1054</v>
      </c>
      <c r="B2073" s="17" t="s">
        <v>3520</v>
      </c>
      <c r="C2073" s="30">
        <v>12</v>
      </c>
      <c r="D2073" s="35">
        <v>0.41</v>
      </c>
      <c r="E2073" s="34">
        <v>5.4</v>
      </c>
      <c r="F2073" s="20">
        <v>21.4</v>
      </c>
      <c r="G2073" s="20">
        <v>22.7</v>
      </c>
      <c r="H2073" s="21" t="s">
        <v>5899</v>
      </c>
      <c r="I2073" s="22" t="s">
        <v>3869</v>
      </c>
      <c r="J2073" s="22"/>
      <c r="K2073" s="22"/>
      <c r="L2073" s="22"/>
      <c r="M2073" s="22"/>
      <c r="N2073" s="22"/>
      <c r="O2073" s="22"/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  <c r="AG2073" s="22"/>
      <c r="AH2073" s="22"/>
      <c r="AI2073" s="22"/>
      <c r="AJ2073" s="22"/>
      <c r="AK2073" s="22"/>
      <c r="AL2073" s="22"/>
      <c r="AM2073" s="22"/>
      <c r="AN2073" s="22"/>
      <c r="AO2073" s="22"/>
      <c r="AP2073" s="22"/>
      <c r="AQ2073" s="22"/>
      <c r="AR2073" s="22"/>
      <c r="AS2073" s="22"/>
      <c r="AT2073" s="22"/>
      <c r="AU2073" s="22"/>
      <c r="AV2073" s="22"/>
      <c r="AW2073" s="22"/>
      <c r="AX2073" s="22"/>
      <c r="AY2073" s="22"/>
      <c r="AZ2073" s="22"/>
      <c r="BA2073" s="22"/>
      <c r="BB2073" s="22"/>
      <c r="BC2073" s="22"/>
      <c r="BD2073" s="22"/>
      <c r="BE2073" s="22"/>
      <c r="BF2073" s="22"/>
      <c r="BG2073" s="22"/>
      <c r="BH2073" s="22"/>
      <c r="BI2073" s="22"/>
      <c r="BJ2073" s="22"/>
      <c r="BK2073" s="22"/>
      <c r="BL2073" s="22"/>
      <c r="BM2073" s="22"/>
      <c r="BN2073" s="22"/>
      <c r="BO2073" s="22"/>
      <c r="BP2073" s="22"/>
      <c r="BQ2073" s="22"/>
      <c r="BR2073" s="22"/>
      <c r="BS2073" s="22"/>
      <c r="BT2073" s="22"/>
      <c r="BU2073" s="22"/>
      <c r="BV2073" s="22"/>
      <c r="BW2073" s="22"/>
      <c r="BX2073" s="22"/>
      <c r="BY2073" s="22"/>
    </row>
    <row r="2074" spans="1:77" s="27" customFormat="1">
      <c r="A2074" s="5" t="s">
        <v>1055</v>
      </c>
      <c r="B2074" s="17" t="s">
        <v>3521</v>
      </c>
      <c r="C2074" s="30">
        <v>12</v>
      </c>
      <c r="D2074" s="35">
        <v>0.41</v>
      </c>
      <c r="E2074" s="34">
        <v>5.4</v>
      </c>
      <c r="F2074" s="20">
        <v>21.4</v>
      </c>
      <c r="G2074" s="20">
        <v>22.7</v>
      </c>
      <c r="H2074" s="21" t="s">
        <v>5900</v>
      </c>
      <c r="I2074" s="22" t="s">
        <v>3869</v>
      </c>
      <c r="J2074" s="22"/>
      <c r="K2074" s="22"/>
      <c r="L2074" s="22"/>
      <c r="M2074" s="22"/>
      <c r="N2074" s="22"/>
      <c r="O2074" s="22"/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  <c r="AG2074" s="22"/>
      <c r="AH2074" s="22"/>
      <c r="AI2074" s="22"/>
      <c r="AJ2074" s="22"/>
      <c r="AK2074" s="22"/>
      <c r="AL2074" s="22"/>
      <c r="AM2074" s="22"/>
      <c r="AN2074" s="22"/>
      <c r="AO2074" s="22"/>
      <c r="AP2074" s="22"/>
      <c r="AQ2074" s="22"/>
      <c r="AR2074" s="22"/>
      <c r="AS2074" s="22"/>
      <c r="AT2074" s="22"/>
      <c r="AU2074" s="22"/>
      <c r="AV2074" s="22"/>
      <c r="AW2074" s="22"/>
      <c r="AX2074" s="22"/>
      <c r="AY2074" s="22"/>
      <c r="AZ2074" s="22"/>
      <c r="BA2074" s="22"/>
      <c r="BB2074" s="22"/>
      <c r="BC2074" s="22"/>
      <c r="BD2074" s="22"/>
      <c r="BE2074" s="22"/>
      <c r="BF2074" s="22"/>
      <c r="BG2074" s="22"/>
      <c r="BH2074" s="22"/>
      <c r="BI2074" s="22"/>
      <c r="BJ2074" s="22"/>
      <c r="BK2074" s="22"/>
      <c r="BL2074" s="22"/>
      <c r="BM2074" s="22"/>
      <c r="BN2074" s="22"/>
      <c r="BO2074" s="22"/>
      <c r="BP2074" s="22"/>
      <c r="BQ2074" s="22"/>
      <c r="BR2074" s="22"/>
      <c r="BS2074" s="22"/>
      <c r="BT2074" s="22"/>
      <c r="BU2074" s="22"/>
      <c r="BV2074" s="22"/>
      <c r="BW2074" s="22"/>
      <c r="BX2074" s="22"/>
      <c r="BY2074" s="22"/>
    </row>
    <row r="2075" spans="1:77" s="27" customFormat="1">
      <c r="A2075" s="5" t="s">
        <v>976</v>
      </c>
      <c r="B2075" s="17" t="s">
        <v>3522</v>
      </c>
      <c r="C2075" s="30">
        <v>12</v>
      </c>
      <c r="D2075" s="35">
        <v>0.41</v>
      </c>
      <c r="E2075" s="34">
        <v>5.4</v>
      </c>
      <c r="F2075" s="20">
        <v>21.4</v>
      </c>
      <c r="G2075" s="20">
        <v>22.7</v>
      </c>
      <c r="H2075" s="21" t="s">
        <v>5901</v>
      </c>
      <c r="I2075" s="22" t="s">
        <v>3869</v>
      </c>
      <c r="J2075" s="22"/>
      <c r="K2075" s="22"/>
      <c r="L2075" s="22"/>
      <c r="M2075" s="22"/>
      <c r="N2075" s="22"/>
      <c r="O2075" s="22"/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  <c r="AG2075" s="22"/>
      <c r="AH2075" s="22"/>
      <c r="AI2075" s="22"/>
      <c r="AJ2075" s="22"/>
      <c r="AK2075" s="22"/>
      <c r="AL2075" s="22"/>
      <c r="AM2075" s="22"/>
      <c r="AN2075" s="22"/>
      <c r="AO2075" s="22"/>
      <c r="AP2075" s="22"/>
      <c r="AQ2075" s="22"/>
      <c r="AR2075" s="22"/>
      <c r="AS2075" s="22"/>
      <c r="AT2075" s="22"/>
      <c r="AU2075" s="22"/>
      <c r="AV2075" s="22"/>
      <c r="AW2075" s="22"/>
      <c r="AX2075" s="22"/>
      <c r="AY2075" s="22"/>
      <c r="AZ2075" s="22"/>
      <c r="BA2075" s="22"/>
      <c r="BB2075" s="22"/>
      <c r="BC2075" s="22"/>
      <c r="BD2075" s="22"/>
      <c r="BE2075" s="22"/>
      <c r="BF2075" s="22"/>
      <c r="BG2075" s="22"/>
      <c r="BH2075" s="22"/>
      <c r="BI2075" s="22"/>
      <c r="BJ2075" s="22"/>
      <c r="BK2075" s="22"/>
      <c r="BL2075" s="22"/>
      <c r="BM2075" s="22"/>
      <c r="BN2075" s="22"/>
      <c r="BO2075" s="22"/>
      <c r="BP2075" s="22"/>
      <c r="BQ2075" s="22"/>
      <c r="BR2075" s="22"/>
      <c r="BS2075" s="22"/>
      <c r="BT2075" s="22"/>
      <c r="BU2075" s="22"/>
      <c r="BV2075" s="22"/>
      <c r="BW2075" s="22"/>
      <c r="BX2075" s="22"/>
      <c r="BY2075" s="22"/>
    </row>
    <row r="2076" spans="1:77" s="27" customFormat="1">
      <c r="A2076" s="4" t="s">
        <v>1454</v>
      </c>
      <c r="B2076" s="17" t="s">
        <v>3523</v>
      </c>
      <c r="C2076" s="30">
        <v>12</v>
      </c>
      <c r="D2076" s="35">
        <v>0.49</v>
      </c>
      <c r="E2076" s="34">
        <v>5</v>
      </c>
      <c r="F2076" s="20">
        <v>22.1</v>
      </c>
      <c r="G2076" s="20">
        <v>23.4</v>
      </c>
      <c r="H2076" s="21" t="s">
        <v>5902</v>
      </c>
      <c r="I2076" s="22" t="s">
        <v>3869</v>
      </c>
      <c r="J2076" s="22"/>
      <c r="K2076" s="22"/>
      <c r="L2076" s="22"/>
      <c r="M2076" s="22"/>
      <c r="N2076" s="22"/>
      <c r="O2076" s="22"/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  <c r="AG2076" s="22"/>
      <c r="AH2076" s="22"/>
      <c r="AI2076" s="22"/>
      <c r="AJ2076" s="22"/>
      <c r="AK2076" s="22"/>
      <c r="AL2076" s="22"/>
      <c r="AM2076" s="22"/>
      <c r="AN2076" s="22"/>
      <c r="AO2076" s="22"/>
      <c r="AP2076" s="22"/>
      <c r="AQ2076" s="22"/>
      <c r="AR2076" s="22"/>
      <c r="AS2076" s="22"/>
      <c r="AT2076" s="22"/>
      <c r="AU2076" s="22"/>
      <c r="AV2076" s="22"/>
      <c r="AW2076" s="22"/>
      <c r="AX2076" s="22"/>
      <c r="AY2076" s="22"/>
      <c r="AZ2076" s="22"/>
      <c r="BA2076" s="22"/>
      <c r="BB2076" s="22"/>
      <c r="BC2076" s="22"/>
      <c r="BD2076" s="22"/>
      <c r="BE2076" s="22"/>
      <c r="BF2076" s="22"/>
      <c r="BG2076" s="22"/>
      <c r="BH2076" s="22"/>
      <c r="BI2076" s="22"/>
      <c r="BJ2076" s="22"/>
      <c r="BK2076" s="22"/>
      <c r="BL2076" s="22"/>
      <c r="BM2076" s="22"/>
      <c r="BN2076" s="22"/>
      <c r="BO2076" s="22"/>
      <c r="BP2076" s="22"/>
      <c r="BQ2076" s="22"/>
      <c r="BR2076" s="22"/>
      <c r="BS2076" s="22"/>
      <c r="BT2076" s="22"/>
      <c r="BU2076" s="22"/>
      <c r="BV2076" s="22"/>
      <c r="BW2076" s="22"/>
      <c r="BX2076" s="22"/>
      <c r="BY2076" s="22"/>
    </row>
    <row r="2077" spans="1:77">
      <c r="A2077" s="4" t="s">
        <v>1374</v>
      </c>
      <c r="B2077" s="17" t="s">
        <v>3524</v>
      </c>
      <c r="C2077" s="30">
        <v>12</v>
      </c>
      <c r="D2077" s="35">
        <v>0.49</v>
      </c>
      <c r="E2077" s="34">
        <v>6</v>
      </c>
      <c r="F2077" s="20">
        <v>21.4</v>
      </c>
      <c r="G2077" s="20">
        <v>22.7</v>
      </c>
      <c r="H2077" s="21" t="s">
        <v>5903</v>
      </c>
      <c r="I2077" s="22" t="s">
        <v>3869</v>
      </c>
    </row>
    <row r="2078" spans="1:77">
      <c r="A2078" s="5" t="s">
        <v>977</v>
      </c>
      <c r="B2078" s="17" t="s">
        <v>3525</v>
      </c>
      <c r="C2078" s="30">
        <v>12</v>
      </c>
      <c r="D2078" s="35">
        <v>0.49</v>
      </c>
      <c r="E2078" s="34">
        <v>6</v>
      </c>
      <c r="F2078" s="20">
        <v>21.4</v>
      </c>
      <c r="G2078" s="20">
        <v>22.7</v>
      </c>
      <c r="H2078" s="21" t="s">
        <v>5904</v>
      </c>
      <c r="I2078" s="22" t="s">
        <v>3869</v>
      </c>
    </row>
    <row r="2079" spans="1:77">
      <c r="A2079" s="5" t="s">
        <v>1056</v>
      </c>
      <c r="B2079" s="17" t="s">
        <v>3526</v>
      </c>
      <c r="C2079" s="30">
        <v>12</v>
      </c>
      <c r="D2079" s="35">
        <v>0.49</v>
      </c>
      <c r="E2079" s="34">
        <v>6</v>
      </c>
      <c r="F2079" s="20">
        <v>21.4</v>
      </c>
      <c r="G2079" s="20">
        <v>22.7</v>
      </c>
      <c r="H2079" s="21" t="s">
        <v>5905</v>
      </c>
      <c r="I2079" s="22" t="s">
        <v>3869</v>
      </c>
    </row>
    <row r="2080" spans="1:77">
      <c r="A2080" s="5" t="s">
        <v>1057</v>
      </c>
      <c r="B2080" s="17" t="s">
        <v>3527</v>
      </c>
      <c r="C2080" s="30">
        <v>12</v>
      </c>
      <c r="D2080" s="35">
        <v>0.49</v>
      </c>
      <c r="E2080" s="34">
        <v>6</v>
      </c>
      <c r="F2080" s="20">
        <v>21.4</v>
      </c>
      <c r="G2080" s="20">
        <v>22.7</v>
      </c>
      <c r="H2080" s="21" t="s">
        <v>5906</v>
      </c>
      <c r="I2080" s="22" t="s">
        <v>3869</v>
      </c>
    </row>
    <row r="2081" spans="1:77">
      <c r="A2081" s="5" t="s">
        <v>978</v>
      </c>
      <c r="B2081" s="17" t="s">
        <v>3528</v>
      </c>
      <c r="C2081" s="30">
        <v>12</v>
      </c>
      <c r="D2081" s="35">
        <v>0.49</v>
      </c>
      <c r="E2081" s="34">
        <v>6</v>
      </c>
      <c r="F2081" s="20">
        <v>21.4</v>
      </c>
      <c r="G2081" s="20">
        <v>22.7</v>
      </c>
      <c r="H2081" s="21" t="s">
        <v>5907</v>
      </c>
      <c r="I2081" s="22" t="s">
        <v>3869</v>
      </c>
    </row>
    <row r="2082" spans="1:77">
      <c r="A2082" s="5" t="s">
        <v>979</v>
      </c>
      <c r="B2082" s="17" t="s">
        <v>3529</v>
      </c>
      <c r="C2082" s="30">
        <v>12</v>
      </c>
      <c r="D2082" s="35">
        <v>0.49</v>
      </c>
      <c r="E2082" s="34">
        <v>10.8</v>
      </c>
      <c r="F2082" s="20">
        <v>38.4</v>
      </c>
      <c r="G2082" s="20">
        <v>40.700000000000003</v>
      </c>
      <c r="H2082" s="21" t="s">
        <v>5908</v>
      </c>
      <c r="I2082" s="22" t="s">
        <v>3869</v>
      </c>
    </row>
    <row r="2083" spans="1:77">
      <c r="A2083" s="5" t="s">
        <v>981</v>
      </c>
      <c r="B2083" s="17" t="s">
        <v>1058</v>
      </c>
      <c r="C2083" s="30">
        <v>5</v>
      </c>
      <c r="D2083" s="35">
        <v>0.5</v>
      </c>
      <c r="E2083" s="34">
        <v>1</v>
      </c>
      <c r="F2083" s="20">
        <v>54.7</v>
      </c>
      <c r="G2083" s="20">
        <v>58</v>
      </c>
      <c r="H2083" s="21" t="s">
        <v>5909</v>
      </c>
      <c r="I2083" s="22" t="s">
        <v>6181</v>
      </c>
    </row>
    <row r="2084" spans="1:77">
      <c r="A2084" s="5" t="s">
        <v>490</v>
      </c>
      <c r="B2084" s="17" t="s">
        <v>3530</v>
      </c>
      <c r="C2084" s="30">
        <v>12</v>
      </c>
      <c r="D2084" s="35">
        <v>1.23</v>
      </c>
      <c r="E2084" s="34">
        <v>15.9</v>
      </c>
      <c r="F2084" s="20">
        <v>98.5</v>
      </c>
      <c r="G2084" s="20">
        <v>104.5</v>
      </c>
      <c r="H2084" s="21" t="s">
        <v>5910</v>
      </c>
      <c r="I2084" s="22" t="s">
        <v>3869</v>
      </c>
    </row>
    <row r="2085" spans="1:77">
      <c r="A2085" s="5" t="s">
        <v>491</v>
      </c>
      <c r="B2085" s="17" t="s">
        <v>3531</v>
      </c>
      <c r="C2085" s="30">
        <v>12</v>
      </c>
      <c r="D2085" s="35">
        <v>1.23</v>
      </c>
      <c r="E2085" s="34">
        <v>16.600000000000001</v>
      </c>
      <c r="F2085" s="20">
        <v>101.5</v>
      </c>
      <c r="G2085" s="20">
        <v>107.5</v>
      </c>
      <c r="H2085" s="21" t="s">
        <v>5911</v>
      </c>
      <c r="I2085" s="22" t="s">
        <v>3869</v>
      </c>
    </row>
    <row r="2086" spans="1:77">
      <c r="A2086" s="5" t="s">
        <v>492</v>
      </c>
      <c r="B2086" s="17" t="s">
        <v>3532</v>
      </c>
      <c r="C2086" s="30">
        <v>12</v>
      </c>
      <c r="D2086" s="35">
        <v>1.23</v>
      </c>
      <c r="E2086" s="34">
        <v>17.399999999999999</v>
      </c>
      <c r="F2086" s="20">
        <v>104.5</v>
      </c>
      <c r="G2086" s="20">
        <v>110.5</v>
      </c>
      <c r="H2086" s="21" t="s">
        <v>5912</v>
      </c>
      <c r="I2086" s="22" t="s">
        <v>3869</v>
      </c>
    </row>
    <row r="2087" spans="1:77">
      <c r="A2087" s="5" t="s">
        <v>493</v>
      </c>
      <c r="B2087" s="17" t="s">
        <v>3533</v>
      </c>
      <c r="C2087" s="30">
        <v>12</v>
      </c>
      <c r="D2087" s="35">
        <v>1.23</v>
      </c>
      <c r="E2087" s="34">
        <v>18.3</v>
      </c>
      <c r="F2087" s="20">
        <v>107.5</v>
      </c>
      <c r="G2087" s="20">
        <v>113.5</v>
      </c>
      <c r="H2087" s="21" t="s">
        <v>5913</v>
      </c>
      <c r="I2087" s="22" t="s">
        <v>3869</v>
      </c>
    </row>
    <row r="2088" spans="1:77">
      <c r="A2088" s="5" t="s">
        <v>494</v>
      </c>
      <c r="B2088" s="17" t="s">
        <v>3534</v>
      </c>
      <c r="C2088" s="30">
        <v>12</v>
      </c>
      <c r="D2088" s="35">
        <v>1.23</v>
      </c>
      <c r="E2088" s="34">
        <v>18.8</v>
      </c>
      <c r="F2088" s="20">
        <v>110.5</v>
      </c>
      <c r="G2088" s="20">
        <v>116.5</v>
      </c>
      <c r="H2088" s="21" t="s">
        <v>5914</v>
      </c>
      <c r="I2088" s="22" t="s">
        <v>3869</v>
      </c>
    </row>
    <row r="2089" spans="1:77">
      <c r="A2089" s="5" t="s">
        <v>495</v>
      </c>
      <c r="B2089" s="17" t="s">
        <v>3535</v>
      </c>
      <c r="C2089" s="30">
        <v>12</v>
      </c>
      <c r="D2089" s="35">
        <v>1.23</v>
      </c>
      <c r="E2089" s="34">
        <v>19.399999999999999</v>
      </c>
      <c r="F2089" s="20">
        <v>113.5</v>
      </c>
      <c r="G2089" s="20">
        <v>119.5</v>
      </c>
      <c r="H2089" s="21" t="s">
        <v>5915</v>
      </c>
      <c r="I2089" s="22" t="s">
        <v>3869</v>
      </c>
      <c r="BY2089" s="1"/>
    </row>
    <row r="2090" spans="1:77">
      <c r="A2090" s="5" t="s">
        <v>496</v>
      </c>
      <c r="B2090" s="17" t="s">
        <v>3536</v>
      </c>
      <c r="C2090" s="30">
        <v>12</v>
      </c>
      <c r="D2090" s="35">
        <v>1.23</v>
      </c>
      <c r="E2090" s="34">
        <v>20</v>
      </c>
      <c r="F2090" s="20">
        <v>116.5</v>
      </c>
      <c r="G2090" s="20">
        <v>122.5</v>
      </c>
      <c r="H2090" s="21" t="s">
        <v>5916</v>
      </c>
      <c r="I2090" s="22" t="s">
        <v>3869</v>
      </c>
      <c r="BY2090" s="1"/>
    </row>
    <row r="2091" spans="1:77">
      <c r="A2091" s="5" t="s">
        <v>497</v>
      </c>
      <c r="B2091" s="17" t="s">
        <v>3537</v>
      </c>
      <c r="C2091" s="30">
        <v>12</v>
      </c>
      <c r="D2091" s="35">
        <v>1.23</v>
      </c>
      <c r="E2091" s="34">
        <v>20.7</v>
      </c>
      <c r="F2091" s="20">
        <v>119.5</v>
      </c>
      <c r="G2091" s="20">
        <v>125.5</v>
      </c>
      <c r="H2091" s="21" t="s">
        <v>5917</v>
      </c>
      <c r="I2091" s="22" t="s">
        <v>3869</v>
      </c>
    </row>
    <row r="2092" spans="1:77">
      <c r="A2092" s="5" t="s">
        <v>489</v>
      </c>
      <c r="B2092" s="17" t="s">
        <v>3538</v>
      </c>
      <c r="C2092" s="30">
        <v>12</v>
      </c>
      <c r="D2092" s="35">
        <v>1.23</v>
      </c>
      <c r="E2092" s="34">
        <v>15</v>
      </c>
      <c r="F2092" s="20">
        <v>98.5</v>
      </c>
      <c r="G2092" s="20">
        <v>104.5</v>
      </c>
      <c r="H2092" s="21" t="s">
        <v>5918</v>
      </c>
      <c r="I2092" s="22" t="s">
        <v>3869</v>
      </c>
    </row>
    <row r="2093" spans="1:77">
      <c r="A2093" s="5" t="s">
        <v>488</v>
      </c>
      <c r="B2093" s="17" t="s">
        <v>3539</v>
      </c>
      <c r="C2093" s="30">
        <v>12</v>
      </c>
      <c r="D2093" s="35">
        <v>1.23</v>
      </c>
      <c r="E2093" s="34">
        <v>14.5</v>
      </c>
      <c r="F2093" s="20">
        <v>98.5</v>
      </c>
      <c r="G2093" s="20">
        <v>104.5</v>
      </c>
      <c r="H2093" s="21" t="s">
        <v>5919</v>
      </c>
      <c r="I2093" s="22" t="s">
        <v>3869</v>
      </c>
    </row>
    <row r="2094" spans="1:77">
      <c r="A2094" s="5" t="s">
        <v>487</v>
      </c>
      <c r="B2094" s="17" t="s">
        <v>3540</v>
      </c>
      <c r="C2094" s="30">
        <v>12</v>
      </c>
      <c r="D2094" s="35">
        <v>1.23</v>
      </c>
      <c r="E2094" s="34">
        <v>13.9</v>
      </c>
      <c r="F2094" s="20">
        <v>98.5</v>
      </c>
      <c r="G2094" s="20">
        <v>104.5</v>
      </c>
      <c r="H2094" s="21" t="s">
        <v>5920</v>
      </c>
      <c r="I2094" s="22" t="s">
        <v>3869</v>
      </c>
    </row>
    <row r="2095" spans="1:77">
      <c r="A2095" s="5" t="s">
        <v>486</v>
      </c>
      <c r="B2095" s="17" t="s">
        <v>3541</v>
      </c>
      <c r="C2095" s="30">
        <v>12</v>
      </c>
      <c r="D2095" s="35">
        <v>1.23</v>
      </c>
      <c r="E2095" s="34">
        <v>13.1</v>
      </c>
      <c r="F2095" s="20">
        <v>98.5</v>
      </c>
      <c r="G2095" s="20">
        <v>104.5</v>
      </c>
      <c r="H2095" s="21" t="s">
        <v>5921</v>
      </c>
      <c r="I2095" s="22" t="s">
        <v>3869</v>
      </c>
    </row>
    <row r="2096" spans="1:77">
      <c r="A2096" s="5" t="s">
        <v>1131</v>
      </c>
      <c r="B2096" s="17" t="s">
        <v>3542</v>
      </c>
      <c r="C2096" s="30">
        <v>12</v>
      </c>
      <c r="D2096" s="35">
        <v>1.23</v>
      </c>
      <c r="E2096" s="34">
        <v>17.8</v>
      </c>
      <c r="F2096" s="20">
        <v>105.2</v>
      </c>
      <c r="G2096" s="20">
        <v>111.6</v>
      </c>
      <c r="H2096" s="21" t="s">
        <v>5922</v>
      </c>
      <c r="I2096" s="22" t="s">
        <v>3869</v>
      </c>
    </row>
    <row r="2097" spans="1:9">
      <c r="A2097" s="5" t="s">
        <v>1132</v>
      </c>
      <c r="B2097" s="17" t="s">
        <v>3543</v>
      </c>
      <c r="C2097" s="30">
        <v>12</v>
      </c>
      <c r="D2097" s="35">
        <v>1.23</v>
      </c>
      <c r="E2097" s="34">
        <v>18.600000000000001</v>
      </c>
      <c r="F2097" s="20">
        <v>108.2</v>
      </c>
      <c r="G2097" s="20">
        <v>114.6</v>
      </c>
      <c r="H2097" s="21" t="s">
        <v>5923</v>
      </c>
      <c r="I2097" s="22" t="s">
        <v>3869</v>
      </c>
    </row>
    <row r="2098" spans="1:9">
      <c r="A2098" s="5" t="s">
        <v>1133</v>
      </c>
      <c r="B2098" s="17" t="s">
        <v>3544</v>
      </c>
      <c r="C2098" s="30">
        <v>12</v>
      </c>
      <c r="D2098" s="35">
        <v>1.23</v>
      </c>
      <c r="E2098" s="34">
        <v>19.5</v>
      </c>
      <c r="F2098" s="20">
        <v>111.2</v>
      </c>
      <c r="G2098" s="20">
        <v>117.6</v>
      </c>
      <c r="H2098" s="21" t="s">
        <v>5924</v>
      </c>
      <c r="I2098" s="22" t="s">
        <v>3869</v>
      </c>
    </row>
    <row r="2099" spans="1:9">
      <c r="A2099" s="5" t="s">
        <v>1134</v>
      </c>
      <c r="B2099" s="17" t="s">
        <v>3545</v>
      </c>
      <c r="C2099" s="30">
        <v>12</v>
      </c>
      <c r="D2099" s="35">
        <v>1.23</v>
      </c>
      <c r="E2099" s="34">
        <v>20.5</v>
      </c>
      <c r="F2099" s="20">
        <v>114.2</v>
      </c>
      <c r="G2099" s="20">
        <v>120.6</v>
      </c>
      <c r="H2099" s="21" t="s">
        <v>5925</v>
      </c>
      <c r="I2099" s="22" t="s">
        <v>3869</v>
      </c>
    </row>
    <row r="2100" spans="1:9">
      <c r="A2100" s="5" t="s">
        <v>1135</v>
      </c>
      <c r="B2100" s="17" t="s">
        <v>3546</v>
      </c>
      <c r="C2100" s="30">
        <v>12</v>
      </c>
      <c r="D2100" s="35">
        <v>1.23</v>
      </c>
      <c r="E2100" s="34">
        <v>21</v>
      </c>
      <c r="F2100" s="20">
        <v>117.2</v>
      </c>
      <c r="G2100" s="20">
        <v>123.6</v>
      </c>
      <c r="H2100" s="21" t="s">
        <v>5926</v>
      </c>
      <c r="I2100" s="22" t="s">
        <v>3869</v>
      </c>
    </row>
    <row r="2101" spans="1:9">
      <c r="A2101" s="5" t="s">
        <v>1130</v>
      </c>
      <c r="B2101" s="17" t="s">
        <v>3547</v>
      </c>
      <c r="C2101" s="30">
        <v>12</v>
      </c>
      <c r="D2101" s="35">
        <v>1.23</v>
      </c>
      <c r="E2101" s="34">
        <v>16.8</v>
      </c>
      <c r="F2101" s="20">
        <v>105.2</v>
      </c>
      <c r="G2101" s="20">
        <v>111.6</v>
      </c>
      <c r="H2101" s="21" t="s">
        <v>5927</v>
      </c>
      <c r="I2101" s="22" t="s">
        <v>3869</v>
      </c>
    </row>
    <row r="2102" spans="1:9">
      <c r="A2102" s="5" t="s">
        <v>1129</v>
      </c>
      <c r="B2102" s="17" t="s">
        <v>3548</v>
      </c>
      <c r="C2102" s="30">
        <v>12</v>
      </c>
      <c r="D2102" s="35">
        <v>1.23</v>
      </c>
      <c r="E2102" s="34">
        <v>16.3</v>
      </c>
      <c r="F2102" s="20">
        <v>105.2</v>
      </c>
      <c r="G2102" s="20">
        <v>111.6</v>
      </c>
      <c r="H2102" s="21" t="s">
        <v>5928</v>
      </c>
      <c r="I2102" s="22" t="s">
        <v>3869</v>
      </c>
    </row>
    <row r="2103" spans="1:9">
      <c r="A2103" s="5" t="s">
        <v>1128</v>
      </c>
      <c r="B2103" s="17" t="s">
        <v>3549</v>
      </c>
      <c r="C2103" s="30">
        <v>12</v>
      </c>
      <c r="D2103" s="35">
        <v>1.23</v>
      </c>
      <c r="E2103" s="34">
        <v>15.5</v>
      </c>
      <c r="F2103" s="20">
        <v>105.2</v>
      </c>
      <c r="G2103" s="20">
        <v>111.6</v>
      </c>
      <c r="H2103" s="21" t="s">
        <v>5929</v>
      </c>
      <c r="I2103" s="22" t="s">
        <v>3869</v>
      </c>
    </row>
    <row r="2104" spans="1:9">
      <c r="A2104" s="5" t="s">
        <v>1127</v>
      </c>
      <c r="B2104" s="17" t="s">
        <v>3550</v>
      </c>
      <c r="C2104" s="30">
        <v>12</v>
      </c>
      <c r="D2104" s="35">
        <v>1.23</v>
      </c>
      <c r="E2104" s="34">
        <v>14.6</v>
      </c>
      <c r="F2104" s="20">
        <v>105.2</v>
      </c>
      <c r="G2104" s="20">
        <v>111.6</v>
      </c>
      <c r="H2104" s="21" t="s">
        <v>5930</v>
      </c>
      <c r="I2104" s="22" t="s">
        <v>3869</v>
      </c>
    </row>
    <row r="2105" spans="1:9">
      <c r="A2105" s="5" t="s">
        <v>502</v>
      </c>
      <c r="B2105" s="17" t="s">
        <v>3551</v>
      </c>
      <c r="C2105" s="30">
        <v>12</v>
      </c>
      <c r="D2105" s="35">
        <v>1.23</v>
      </c>
      <c r="E2105" s="34">
        <v>17.8</v>
      </c>
      <c r="F2105" s="20">
        <v>105.2</v>
      </c>
      <c r="G2105" s="20">
        <v>111.6</v>
      </c>
      <c r="H2105" s="21" t="s">
        <v>5931</v>
      </c>
      <c r="I2105" s="22" t="s">
        <v>3869</v>
      </c>
    </row>
    <row r="2106" spans="1:9">
      <c r="A2106" s="5" t="s">
        <v>503</v>
      </c>
      <c r="B2106" s="17" t="s">
        <v>3552</v>
      </c>
      <c r="C2106" s="30">
        <v>12</v>
      </c>
      <c r="D2106" s="35">
        <v>1.23</v>
      </c>
      <c r="E2106" s="34">
        <v>18.600000000000001</v>
      </c>
      <c r="F2106" s="20">
        <v>108.2</v>
      </c>
      <c r="G2106" s="20">
        <v>114.6</v>
      </c>
      <c r="H2106" s="21" t="s">
        <v>5932</v>
      </c>
      <c r="I2106" s="22" t="s">
        <v>3869</v>
      </c>
    </row>
    <row r="2107" spans="1:9">
      <c r="A2107" s="5" t="s">
        <v>504</v>
      </c>
      <c r="B2107" s="17" t="s">
        <v>3553</v>
      </c>
      <c r="C2107" s="30">
        <v>12</v>
      </c>
      <c r="D2107" s="35">
        <v>1.23</v>
      </c>
      <c r="E2107" s="34">
        <v>19.5</v>
      </c>
      <c r="F2107" s="20">
        <v>111.2</v>
      </c>
      <c r="G2107" s="20">
        <v>117.6</v>
      </c>
      <c r="H2107" s="21" t="s">
        <v>5933</v>
      </c>
      <c r="I2107" s="22" t="s">
        <v>3869</v>
      </c>
    </row>
    <row r="2108" spans="1:9">
      <c r="A2108" s="5" t="s">
        <v>505</v>
      </c>
      <c r="B2108" s="17" t="s">
        <v>3554</v>
      </c>
      <c r="C2108" s="30">
        <v>12</v>
      </c>
      <c r="D2108" s="35">
        <v>1.23</v>
      </c>
      <c r="E2108" s="34">
        <v>20.5</v>
      </c>
      <c r="F2108" s="20">
        <v>114.2</v>
      </c>
      <c r="G2108" s="20">
        <v>120.6</v>
      </c>
      <c r="H2108" s="21" t="s">
        <v>5934</v>
      </c>
      <c r="I2108" s="22" t="s">
        <v>3869</v>
      </c>
    </row>
    <row r="2109" spans="1:9">
      <c r="A2109" s="5" t="s">
        <v>506</v>
      </c>
      <c r="B2109" s="17" t="s">
        <v>3555</v>
      </c>
      <c r="C2109" s="30">
        <v>12</v>
      </c>
      <c r="D2109" s="35">
        <v>1.23</v>
      </c>
      <c r="E2109" s="34">
        <v>21</v>
      </c>
      <c r="F2109" s="20">
        <v>117.2</v>
      </c>
      <c r="G2109" s="20">
        <v>123.6</v>
      </c>
      <c r="H2109" s="21" t="s">
        <v>5935</v>
      </c>
      <c r="I2109" s="22" t="s">
        <v>3869</v>
      </c>
    </row>
    <row r="2110" spans="1:9">
      <c r="A2110" s="5" t="s">
        <v>501</v>
      </c>
      <c r="B2110" s="17" t="s">
        <v>3556</v>
      </c>
      <c r="C2110" s="30">
        <v>12</v>
      </c>
      <c r="D2110" s="35">
        <v>1.23</v>
      </c>
      <c r="E2110" s="34">
        <v>16.8</v>
      </c>
      <c r="F2110" s="20">
        <v>105.2</v>
      </c>
      <c r="G2110" s="20">
        <v>111.6</v>
      </c>
      <c r="H2110" s="21" t="s">
        <v>5936</v>
      </c>
      <c r="I2110" s="22" t="s">
        <v>3869</v>
      </c>
    </row>
    <row r="2111" spans="1:9">
      <c r="A2111" s="5" t="s">
        <v>500</v>
      </c>
      <c r="B2111" s="17" t="s">
        <v>3557</v>
      </c>
      <c r="C2111" s="30">
        <v>12</v>
      </c>
      <c r="D2111" s="35">
        <v>1.23</v>
      </c>
      <c r="E2111" s="34">
        <v>16.3</v>
      </c>
      <c r="F2111" s="20">
        <v>105.2</v>
      </c>
      <c r="G2111" s="20">
        <v>111.6</v>
      </c>
      <c r="H2111" s="21" t="s">
        <v>5937</v>
      </c>
      <c r="I2111" s="22" t="s">
        <v>3869</v>
      </c>
    </row>
    <row r="2112" spans="1:9">
      <c r="A2112" s="5" t="s">
        <v>499</v>
      </c>
      <c r="B2112" s="17" t="s">
        <v>3558</v>
      </c>
      <c r="C2112" s="30">
        <v>12</v>
      </c>
      <c r="D2112" s="35">
        <v>1.23</v>
      </c>
      <c r="E2112" s="34">
        <v>15.5</v>
      </c>
      <c r="F2112" s="20">
        <v>105.2</v>
      </c>
      <c r="G2112" s="20">
        <v>111.6</v>
      </c>
      <c r="H2112" s="21" t="s">
        <v>5938</v>
      </c>
      <c r="I2112" s="22" t="s">
        <v>3869</v>
      </c>
    </row>
    <row r="2113" spans="1:9">
      <c r="A2113" s="5" t="s">
        <v>498</v>
      </c>
      <c r="B2113" s="17" t="s">
        <v>3559</v>
      </c>
      <c r="C2113" s="30">
        <v>12</v>
      </c>
      <c r="D2113" s="35">
        <v>1.23</v>
      </c>
      <c r="E2113" s="34">
        <v>14.6</v>
      </c>
      <c r="F2113" s="20">
        <v>105.2</v>
      </c>
      <c r="G2113" s="20">
        <v>111.6</v>
      </c>
      <c r="H2113" s="21" t="s">
        <v>5939</v>
      </c>
      <c r="I2113" s="22" t="s">
        <v>3869</v>
      </c>
    </row>
    <row r="2114" spans="1:9">
      <c r="A2114" s="5" t="s">
        <v>1307</v>
      </c>
      <c r="B2114" s="17" t="s">
        <v>3560</v>
      </c>
      <c r="C2114" s="30">
        <v>12</v>
      </c>
      <c r="D2114" s="35">
        <v>1.23</v>
      </c>
      <c r="E2114" s="34">
        <v>17.8</v>
      </c>
      <c r="F2114" s="20">
        <v>105.2</v>
      </c>
      <c r="G2114" s="20">
        <v>111.6</v>
      </c>
      <c r="H2114" s="21" t="s">
        <v>5940</v>
      </c>
      <c r="I2114" s="22" t="s">
        <v>3869</v>
      </c>
    </row>
    <row r="2115" spans="1:9">
      <c r="A2115" s="5" t="s">
        <v>1308</v>
      </c>
      <c r="B2115" s="17" t="s">
        <v>3561</v>
      </c>
      <c r="C2115" s="30">
        <v>12</v>
      </c>
      <c r="D2115" s="35">
        <v>1.23</v>
      </c>
      <c r="E2115" s="34">
        <v>18.600000000000001</v>
      </c>
      <c r="F2115" s="20">
        <v>108.2</v>
      </c>
      <c r="G2115" s="20">
        <v>114.6</v>
      </c>
      <c r="H2115" s="21" t="s">
        <v>5941</v>
      </c>
      <c r="I2115" s="22" t="s">
        <v>3869</v>
      </c>
    </row>
    <row r="2116" spans="1:9">
      <c r="A2116" s="5" t="s">
        <v>1309</v>
      </c>
      <c r="B2116" s="17" t="s">
        <v>3562</v>
      </c>
      <c r="C2116" s="30">
        <v>12</v>
      </c>
      <c r="D2116" s="35">
        <v>1.23</v>
      </c>
      <c r="E2116" s="34">
        <v>19.5</v>
      </c>
      <c r="F2116" s="20">
        <v>111.2</v>
      </c>
      <c r="G2116" s="20">
        <v>117.6</v>
      </c>
      <c r="H2116" s="21" t="s">
        <v>5942</v>
      </c>
      <c r="I2116" s="22" t="s">
        <v>3869</v>
      </c>
    </row>
    <row r="2117" spans="1:9">
      <c r="A2117" s="5" t="s">
        <v>1310</v>
      </c>
      <c r="B2117" s="17" t="s">
        <v>3563</v>
      </c>
      <c r="C2117" s="30">
        <v>12</v>
      </c>
      <c r="D2117" s="35">
        <v>1.23</v>
      </c>
      <c r="E2117" s="34">
        <v>20.5</v>
      </c>
      <c r="F2117" s="20">
        <v>114.2</v>
      </c>
      <c r="G2117" s="20">
        <v>120.6</v>
      </c>
      <c r="H2117" s="21" t="s">
        <v>5943</v>
      </c>
      <c r="I2117" s="22" t="s">
        <v>3869</v>
      </c>
    </row>
    <row r="2118" spans="1:9">
      <c r="A2118" s="5" t="s">
        <v>1311</v>
      </c>
      <c r="B2118" s="17" t="s">
        <v>3564</v>
      </c>
      <c r="C2118" s="30">
        <v>12</v>
      </c>
      <c r="D2118" s="35">
        <v>1.23</v>
      </c>
      <c r="E2118" s="34">
        <v>21</v>
      </c>
      <c r="F2118" s="20">
        <v>117.2</v>
      </c>
      <c r="G2118" s="20">
        <v>123.6</v>
      </c>
      <c r="H2118" s="21" t="s">
        <v>5944</v>
      </c>
      <c r="I2118" s="22" t="s">
        <v>3869</v>
      </c>
    </row>
    <row r="2119" spans="1:9">
      <c r="A2119" s="5" t="s">
        <v>1306</v>
      </c>
      <c r="B2119" s="17" t="s">
        <v>3565</v>
      </c>
      <c r="C2119" s="30">
        <v>12</v>
      </c>
      <c r="D2119" s="35">
        <v>1.23</v>
      </c>
      <c r="E2119" s="34">
        <v>16.8</v>
      </c>
      <c r="F2119" s="20">
        <v>105.2</v>
      </c>
      <c r="G2119" s="20">
        <v>111.6</v>
      </c>
      <c r="H2119" s="21" t="s">
        <v>5945</v>
      </c>
      <c r="I2119" s="22" t="s">
        <v>3869</v>
      </c>
    </row>
    <row r="2120" spans="1:9">
      <c r="A2120" s="5" t="s">
        <v>1305</v>
      </c>
      <c r="B2120" s="17" t="s">
        <v>3566</v>
      </c>
      <c r="C2120" s="30">
        <v>12</v>
      </c>
      <c r="D2120" s="35">
        <v>1.23</v>
      </c>
      <c r="E2120" s="34">
        <v>16.3</v>
      </c>
      <c r="F2120" s="20">
        <v>105.2</v>
      </c>
      <c r="G2120" s="20">
        <v>111.6</v>
      </c>
      <c r="H2120" s="21" t="s">
        <v>5946</v>
      </c>
      <c r="I2120" s="22" t="s">
        <v>3869</v>
      </c>
    </row>
    <row r="2121" spans="1:9">
      <c r="A2121" s="5" t="s">
        <v>1304</v>
      </c>
      <c r="B2121" s="17" t="s">
        <v>3567</v>
      </c>
      <c r="C2121" s="30">
        <v>12</v>
      </c>
      <c r="D2121" s="35">
        <v>1.23</v>
      </c>
      <c r="E2121" s="34">
        <v>15.5</v>
      </c>
      <c r="F2121" s="20">
        <v>105.2</v>
      </c>
      <c r="G2121" s="20">
        <v>111.6</v>
      </c>
      <c r="H2121" s="21" t="s">
        <v>5947</v>
      </c>
      <c r="I2121" s="22" t="s">
        <v>3869</v>
      </c>
    </row>
    <row r="2122" spans="1:9">
      <c r="A2122" s="5" t="s">
        <v>1303</v>
      </c>
      <c r="B2122" s="17" t="s">
        <v>3568</v>
      </c>
      <c r="C2122" s="30">
        <v>12</v>
      </c>
      <c r="D2122" s="35">
        <v>1.23</v>
      </c>
      <c r="E2122" s="34">
        <v>14.6</v>
      </c>
      <c r="F2122" s="20">
        <v>105.2</v>
      </c>
      <c r="G2122" s="20">
        <v>111.6</v>
      </c>
      <c r="H2122" s="21" t="s">
        <v>5948</v>
      </c>
      <c r="I2122" s="22" t="s">
        <v>3869</v>
      </c>
    </row>
    <row r="2123" spans="1:9">
      <c r="A2123" s="5" t="s">
        <v>511</v>
      </c>
      <c r="B2123" s="17" t="s">
        <v>3569</v>
      </c>
      <c r="C2123" s="30">
        <v>12</v>
      </c>
      <c r="D2123" s="35">
        <v>1.23</v>
      </c>
      <c r="E2123" s="34">
        <v>15.9</v>
      </c>
      <c r="F2123" s="20">
        <v>98.5</v>
      </c>
      <c r="G2123" s="20">
        <v>104.5</v>
      </c>
      <c r="H2123" s="21" t="s">
        <v>5949</v>
      </c>
      <c r="I2123" s="22" t="s">
        <v>3869</v>
      </c>
    </row>
    <row r="2124" spans="1:9">
      <c r="A2124" s="5" t="s">
        <v>512</v>
      </c>
      <c r="B2124" s="17" t="s">
        <v>3570</v>
      </c>
      <c r="C2124" s="30">
        <v>12</v>
      </c>
      <c r="D2124" s="35">
        <v>1.23</v>
      </c>
      <c r="E2124" s="34">
        <v>16.600000000000001</v>
      </c>
      <c r="F2124" s="20">
        <v>101.5</v>
      </c>
      <c r="G2124" s="20">
        <v>107.5</v>
      </c>
      <c r="H2124" s="21" t="s">
        <v>5950</v>
      </c>
      <c r="I2124" s="22" t="s">
        <v>3869</v>
      </c>
    </row>
    <row r="2125" spans="1:9">
      <c r="A2125" s="5" t="s">
        <v>513</v>
      </c>
      <c r="B2125" s="17" t="s">
        <v>3571</v>
      </c>
      <c r="C2125" s="30">
        <v>12</v>
      </c>
      <c r="D2125" s="35">
        <v>1.23</v>
      </c>
      <c r="E2125" s="34">
        <v>17.399999999999999</v>
      </c>
      <c r="F2125" s="20">
        <v>104.5</v>
      </c>
      <c r="G2125" s="20">
        <v>110.5</v>
      </c>
      <c r="H2125" s="21" t="s">
        <v>5951</v>
      </c>
      <c r="I2125" s="22" t="s">
        <v>3869</v>
      </c>
    </row>
    <row r="2126" spans="1:9">
      <c r="A2126" s="5" t="s">
        <v>514</v>
      </c>
      <c r="B2126" s="17" t="s">
        <v>3572</v>
      </c>
      <c r="C2126" s="30">
        <v>12</v>
      </c>
      <c r="D2126" s="35">
        <v>1.23</v>
      </c>
      <c r="E2126" s="34">
        <v>18.3</v>
      </c>
      <c r="F2126" s="20">
        <v>107.5</v>
      </c>
      <c r="G2126" s="20">
        <v>113.5</v>
      </c>
      <c r="H2126" s="21" t="s">
        <v>5952</v>
      </c>
      <c r="I2126" s="22" t="s">
        <v>3869</v>
      </c>
    </row>
    <row r="2127" spans="1:9">
      <c r="A2127" s="5" t="s">
        <v>515</v>
      </c>
      <c r="B2127" s="17" t="s">
        <v>3573</v>
      </c>
      <c r="C2127" s="30">
        <v>12</v>
      </c>
      <c r="D2127" s="35">
        <v>1.23</v>
      </c>
      <c r="E2127" s="34">
        <v>18.8</v>
      </c>
      <c r="F2127" s="20">
        <v>110.5</v>
      </c>
      <c r="G2127" s="20">
        <v>116.5</v>
      </c>
      <c r="H2127" s="21" t="s">
        <v>5953</v>
      </c>
      <c r="I2127" s="22" t="s">
        <v>3869</v>
      </c>
    </row>
    <row r="2128" spans="1:9">
      <c r="A2128" s="5" t="s">
        <v>516</v>
      </c>
      <c r="B2128" s="17" t="s">
        <v>3574</v>
      </c>
      <c r="C2128" s="30">
        <v>12</v>
      </c>
      <c r="D2128" s="35">
        <v>1.23</v>
      </c>
      <c r="E2128" s="34">
        <v>19.5</v>
      </c>
      <c r="F2128" s="20">
        <v>113.5</v>
      </c>
      <c r="G2128" s="20">
        <v>119.5</v>
      </c>
      <c r="H2128" s="21" t="s">
        <v>5954</v>
      </c>
      <c r="I2128" s="22" t="s">
        <v>3869</v>
      </c>
    </row>
    <row r="2129" spans="1:76">
      <c r="A2129" s="5" t="s">
        <v>517</v>
      </c>
      <c r="B2129" s="17" t="s">
        <v>3575</v>
      </c>
      <c r="C2129" s="30">
        <v>12</v>
      </c>
      <c r="D2129" s="35">
        <v>1.23</v>
      </c>
      <c r="E2129" s="34">
        <v>20.3</v>
      </c>
      <c r="F2129" s="20">
        <v>116.5</v>
      </c>
      <c r="G2129" s="20">
        <v>122.5</v>
      </c>
      <c r="H2129" s="21" t="s">
        <v>5955</v>
      </c>
      <c r="I2129" s="22" t="s">
        <v>3869</v>
      </c>
    </row>
    <row r="2130" spans="1:76">
      <c r="A2130" s="5" t="s">
        <v>518</v>
      </c>
      <c r="B2130" s="17" t="s">
        <v>3576</v>
      </c>
      <c r="C2130" s="30">
        <v>12</v>
      </c>
      <c r="D2130" s="35">
        <v>1.23</v>
      </c>
      <c r="E2130" s="34">
        <v>21.1</v>
      </c>
      <c r="F2130" s="20">
        <v>119.5</v>
      </c>
      <c r="G2130" s="20">
        <v>125.5</v>
      </c>
      <c r="H2130" s="21" t="s">
        <v>5956</v>
      </c>
      <c r="I2130" s="22" t="s">
        <v>3869</v>
      </c>
    </row>
    <row r="2131" spans="1:76">
      <c r="A2131" s="5" t="s">
        <v>510</v>
      </c>
      <c r="B2131" s="17" t="s">
        <v>3577</v>
      </c>
      <c r="C2131" s="30">
        <v>12</v>
      </c>
      <c r="D2131" s="35">
        <v>1.23</v>
      </c>
      <c r="E2131" s="34">
        <v>15</v>
      </c>
      <c r="F2131" s="20">
        <v>98.5</v>
      </c>
      <c r="G2131" s="20">
        <v>104.5</v>
      </c>
      <c r="H2131" s="21" t="s">
        <v>5957</v>
      </c>
      <c r="I2131" s="22" t="s">
        <v>3869</v>
      </c>
    </row>
    <row r="2132" spans="1:76">
      <c r="A2132" s="5" t="s">
        <v>509</v>
      </c>
      <c r="B2132" s="17" t="s">
        <v>3578</v>
      </c>
      <c r="C2132" s="30">
        <v>12</v>
      </c>
      <c r="D2132" s="35">
        <v>1.23</v>
      </c>
      <c r="E2132" s="34">
        <v>14.5</v>
      </c>
      <c r="F2132" s="20">
        <v>98.5</v>
      </c>
      <c r="G2132" s="20">
        <v>104.5</v>
      </c>
      <c r="H2132" s="21" t="s">
        <v>5958</v>
      </c>
      <c r="I2132" s="22" t="s">
        <v>3869</v>
      </c>
    </row>
    <row r="2133" spans="1:76">
      <c r="A2133" s="5" t="s">
        <v>508</v>
      </c>
      <c r="B2133" s="17" t="s">
        <v>3579</v>
      </c>
      <c r="C2133" s="30">
        <v>12</v>
      </c>
      <c r="D2133" s="35">
        <v>1.23</v>
      </c>
      <c r="E2133" s="34">
        <v>13.9</v>
      </c>
      <c r="F2133" s="20">
        <v>98.5</v>
      </c>
      <c r="G2133" s="20">
        <v>104.5</v>
      </c>
      <c r="H2133" s="21" t="s">
        <v>5959</v>
      </c>
      <c r="I2133" s="22" t="s">
        <v>3869</v>
      </c>
    </row>
    <row r="2134" spans="1:76">
      <c r="A2134" s="5" t="s">
        <v>507</v>
      </c>
      <c r="B2134" s="17" t="s">
        <v>3580</v>
      </c>
      <c r="C2134" s="30">
        <v>12</v>
      </c>
      <c r="D2134" s="35">
        <v>1.23</v>
      </c>
      <c r="E2134" s="34">
        <v>13.1</v>
      </c>
      <c r="F2134" s="20">
        <v>98.5</v>
      </c>
      <c r="G2134" s="20">
        <v>104.5</v>
      </c>
      <c r="H2134" s="21" t="s">
        <v>5960</v>
      </c>
      <c r="I2134" s="22" t="s">
        <v>3869</v>
      </c>
    </row>
    <row r="2135" spans="1:76">
      <c r="A2135" s="5" t="s">
        <v>533</v>
      </c>
      <c r="B2135" s="17" t="s">
        <v>3581</v>
      </c>
      <c r="C2135" s="30">
        <v>12</v>
      </c>
      <c r="D2135" s="35">
        <v>1.23</v>
      </c>
      <c r="E2135" s="34">
        <v>13.2</v>
      </c>
      <c r="F2135" s="20">
        <v>98.5</v>
      </c>
      <c r="G2135" s="20">
        <v>104.5</v>
      </c>
      <c r="H2135" s="21" t="s">
        <v>5961</v>
      </c>
      <c r="I2135" s="22" t="s">
        <v>3869</v>
      </c>
    </row>
    <row r="2136" spans="1:76">
      <c r="A2136" s="5" t="s">
        <v>534</v>
      </c>
      <c r="B2136" s="17" t="s">
        <v>3582</v>
      </c>
      <c r="C2136" s="30">
        <v>12</v>
      </c>
      <c r="D2136" s="35">
        <v>1.23</v>
      </c>
      <c r="E2136" s="34">
        <v>13.5</v>
      </c>
      <c r="F2136" s="20">
        <v>101.5</v>
      </c>
      <c r="G2136" s="20">
        <v>107.5</v>
      </c>
      <c r="H2136" s="21" t="s">
        <v>5962</v>
      </c>
      <c r="I2136" s="22" t="s">
        <v>3869</v>
      </c>
    </row>
    <row r="2137" spans="1:76">
      <c r="A2137" s="5" t="s">
        <v>535</v>
      </c>
      <c r="B2137" s="17" t="s">
        <v>3583</v>
      </c>
      <c r="C2137" s="30">
        <v>12</v>
      </c>
      <c r="D2137" s="35">
        <v>1.23</v>
      </c>
      <c r="E2137" s="34">
        <v>14.8</v>
      </c>
      <c r="F2137" s="20">
        <v>104.5</v>
      </c>
      <c r="G2137" s="20">
        <v>110.5</v>
      </c>
      <c r="H2137" s="21" t="s">
        <v>5963</v>
      </c>
      <c r="I2137" s="22" t="s">
        <v>3869</v>
      </c>
    </row>
    <row r="2138" spans="1:76">
      <c r="A2138" s="5" t="s">
        <v>532</v>
      </c>
      <c r="B2138" s="17" t="s">
        <v>3584</v>
      </c>
      <c r="C2138" s="30">
        <v>12</v>
      </c>
      <c r="D2138" s="35">
        <v>1.23</v>
      </c>
      <c r="E2138" s="34">
        <v>13.2</v>
      </c>
      <c r="F2138" s="20">
        <v>98.5</v>
      </c>
      <c r="G2138" s="20">
        <v>104.5</v>
      </c>
      <c r="H2138" s="21" t="s">
        <v>5964</v>
      </c>
      <c r="I2138" s="22" t="s">
        <v>3869</v>
      </c>
    </row>
    <row r="2139" spans="1:76">
      <c r="A2139" s="5" t="s">
        <v>531</v>
      </c>
      <c r="B2139" s="17" t="s">
        <v>3585</v>
      </c>
      <c r="C2139" s="30">
        <v>12</v>
      </c>
      <c r="D2139" s="35">
        <v>1.23</v>
      </c>
      <c r="E2139" s="34">
        <v>12.5</v>
      </c>
      <c r="F2139" s="20">
        <v>98.5</v>
      </c>
      <c r="G2139" s="20">
        <v>104.5</v>
      </c>
      <c r="H2139" s="21" t="s">
        <v>5965</v>
      </c>
      <c r="I2139" s="22" t="s">
        <v>3869</v>
      </c>
    </row>
    <row r="2140" spans="1:76">
      <c r="A2140" s="5" t="s">
        <v>530</v>
      </c>
      <c r="B2140" s="17" t="s">
        <v>3586</v>
      </c>
      <c r="C2140" s="30">
        <v>12</v>
      </c>
      <c r="D2140" s="35">
        <v>1.23</v>
      </c>
      <c r="E2140" s="34">
        <v>12.3</v>
      </c>
      <c r="F2140" s="20">
        <v>98.5</v>
      </c>
      <c r="G2140" s="20">
        <v>104.5</v>
      </c>
      <c r="H2140" s="21" t="s">
        <v>5966</v>
      </c>
      <c r="I2140" s="22" t="s">
        <v>3869</v>
      </c>
      <c r="J2140" s="27"/>
      <c r="K2140" s="27"/>
      <c r="L2140" s="27"/>
      <c r="M2140" s="27"/>
      <c r="N2140" s="27"/>
      <c r="O2140" s="27"/>
      <c r="P2140" s="27"/>
      <c r="Q2140" s="27"/>
      <c r="R2140" s="27"/>
      <c r="S2140" s="27"/>
      <c r="T2140" s="27"/>
      <c r="U2140" s="27"/>
      <c r="V2140" s="27"/>
      <c r="W2140" s="27"/>
      <c r="X2140" s="27"/>
      <c r="Y2140" s="27"/>
      <c r="Z2140" s="27"/>
      <c r="AA2140" s="27"/>
      <c r="AB2140" s="27"/>
      <c r="AC2140" s="27"/>
      <c r="AD2140" s="27"/>
      <c r="AE2140" s="27"/>
      <c r="AF2140" s="27"/>
      <c r="AG2140" s="27"/>
      <c r="AH2140" s="27"/>
      <c r="AI2140" s="27"/>
      <c r="AJ2140" s="27"/>
      <c r="AK2140" s="27"/>
      <c r="AL2140" s="27"/>
      <c r="AM2140" s="27"/>
      <c r="AN2140" s="27"/>
      <c r="AO2140" s="27"/>
      <c r="AP2140" s="27"/>
      <c r="AQ2140" s="27"/>
      <c r="AR2140" s="27"/>
      <c r="AS2140" s="27"/>
      <c r="AT2140" s="27"/>
      <c r="AU2140" s="27"/>
      <c r="AV2140" s="27"/>
      <c r="AW2140" s="27"/>
      <c r="AX2140" s="27"/>
      <c r="AY2140" s="27"/>
      <c r="AZ2140" s="27"/>
      <c r="BA2140" s="27"/>
      <c r="BB2140" s="27"/>
      <c r="BC2140" s="27"/>
      <c r="BD2140" s="27"/>
      <c r="BE2140" s="27"/>
      <c r="BF2140" s="27"/>
      <c r="BG2140" s="27"/>
      <c r="BH2140" s="27"/>
      <c r="BI2140" s="27"/>
      <c r="BJ2140" s="27"/>
      <c r="BK2140" s="27"/>
      <c r="BL2140" s="27"/>
      <c r="BM2140" s="27"/>
      <c r="BN2140" s="27"/>
      <c r="BO2140" s="27"/>
      <c r="BP2140" s="27"/>
      <c r="BQ2140" s="27"/>
      <c r="BR2140" s="27"/>
      <c r="BS2140" s="27"/>
      <c r="BT2140" s="27"/>
      <c r="BU2140" s="27"/>
      <c r="BV2140" s="27"/>
      <c r="BW2140" s="27"/>
      <c r="BX2140" s="27"/>
    </row>
    <row r="2141" spans="1:76">
      <c r="A2141" s="5" t="s">
        <v>529</v>
      </c>
      <c r="B2141" s="17" t="s">
        <v>3587</v>
      </c>
      <c r="C2141" s="30">
        <v>12</v>
      </c>
      <c r="D2141" s="35">
        <v>1.23</v>
      </c>
      <c r="E2141" s="34">
        <v>12.1</v>
      </c>
      <c r="F2141" s="20">
        <v>98.5</v>
      </c>
      <c r="G2141" s="20">
        <v>104.5</v>
      </c>
      <c r="H2141" s="21" t="s">
        <v>5967</v>
      </c>
      <c r="I2141" s="22" t="s">
        <v>3869</v>
      </c>
      <c r="J2141" s="27"/>
      <c r="K2141" s="27"/>
      <c r="L2141" s="27"/>
      <c r="M2141" s="27"/>
      <c r="N2141" s="27"/>
      <c r="O2141" s="27"/>
      <c r="P2141" s="27"/>
      <c r="Q2141" s="27"/>
      <c r="R2141" s="27"/>
      <c r="S2141" s="27"/>
      <c r="T2141" s="27"/>
      <c r="U2141" s="27"/>
      <c r="V2141" s="27"/>
      <c r="W2141" s="27"/>
      <c r="X2141" s="27"/>
      <c r="Y2141" s="27"/>
      <c r="Z2141" s="27"/>
      <c r="AA2141" s="27"/>
      <c r="AB2141" s="27"/>
      <c r="AC2141" s="27"/>
      <c r="AD2141" s="27"/>
      <c r="AE2141" s="27"/>
      <c r="AF2141" s="27"/>
      <c r="AG2141" s="27"/>
      <c r="AH2141" s="27"/>
      <c r="AI2141" s="27"/>
      <c r="AJ2141" s="27"/>
      <c r="AK2141" s="27"/>
      <c r="AL2141" s="27"/>
      <c r="AM2141" s="27"/>
      <c r="AN2141" s="27"/>
      <c r="AO2141" s="27"/>
      <c r="AP2141" s="27"/>
      <c r="AQ2141" s="27"/>
      <c r="AR2141" s="27"/>
      <c r="AS2141" s="27"/>
      <c r="AT2141" s="27"/>
      <c r="AU2141" s="27"/>
      <c r="AV2141" s="27"/>
      <c r="AW2141" s="27"/>
      <c r="AX2141" s="27"/>
      <c r="AY2141" s="27"/>
      <c r="AZ2141" s="27"/>
      <c r="BA2141" s="27"/>
      <c r="BB2141" s="27"/>
      <c r="BC2141" s="27"/>
      <c r="BD2141" s="27"/>
      <c r="BE2141" s="27"/>
      <c r="BF2141" s="27"/>
      <c r="BG2141" s="27"/>
      <c r="BH2141" s="27"/>
      <c r="BI2141" s="27"/>
      <c r="BJ2141" s="27"/>
      <c r="BK2141" s="27"/>
      <c r="BL2141" s="27"/>
      <c r="BM2141" s="27"/>
      <c r="BN2141" s="27"/>
      <c r="BO2141" s="27"/>
      <c r="BP2141" s="27"/>
      <c r="BQ2141" s="27"/>
      <c r="BR2141" s="27"/>
      <c r="BS2141" s="27"/>
      <c r="BT2141" s="27"/>
      <c r="BU2141" s="27"/>
      <c r="BV2141" s="27"/>
      <c r="BW2141" s="27"/>
      <c r="BX2141" s="27"/>
    </row>
    <row r="2142" spans="1:76">
      <c r="A2142" s="5" t="s">
        <v>528</v>
      </c>
      <c r="B2142" s="17" t="s">
        <v>3588</v>
      </c>
      <c r="C2142" s="30">
        <v>12</v>
      </c>
      <c r="D2142" s="35">
        <v>1.23</v>
      </c>
      <c r="E2142" s="34">
        <v>11.9</v>
      </c>
      <c r="F2142" s="20">
        <v>98.5</v>
      </c>
      <c r="G2142" s="20">
        <v>104.5</v>
      </c>
      <c r="H2142" s="21" t="s">
        <v>5968</v>
      </c>
      <c r="I2142" s="22" t="s">
        <v>3869</v>
      </c>
      <c r="J2142" s="27"/>
      <c r="K2142" s="27"/>
      <c r="L2142" s="27"/>
      <c r="M2142" s="27"/>
      <c r="N2142" s="27"/>
      <c r="O2142" s="27"/>
      <c r="P2142" s="27"/>
      <c r="Q2142" s="27"/>
      <c r="R2142" s="27"/>
      <c r="S2142" s="27"/>
      <c r="T2142" s="27"/>
      <c r="U2142" s="27"/>
      <c r="V2142" s="27"/>
      <c r="W2142" s="27"/>
      <c r="X2142" s="27"/>
      <c r="Y2142" s="27"/>
      <c r="Z2142" s="27"/>
      <c r="AA2142" s="27"/>
      <c r="AB2142" s="27"/>
      <c r="AC2142" s="27"/>
      <c r="AD2142" s="27"/>
      <c r="AE2142" s="27"/>
      <c r="AF2142" s="27"/>
      <c r="AG2142" s="27"/>
      <c r="AH2142" s="27"/>
      <c r="AI2142" s="27"/>
      <c r="AJ2142" s="27"/>
      <c r="AK2142" s="27"/>
      <c r="AL2142" s="27"/>
      <c r="AM2142" s="27"/>
      <c r="AN2142" s="27"/>
      <c r="AO2142" s="27"/>
      <c r="AP2142" s="27"/>
      <c r="AQ2142" s="27"/>
      <c r="AR2142" s="27"/>
      <c r="AS2142" s="27"/>
      <c r="AT2142" s="27"/>
      <c r="AU2142" s="27"/>
      <c r="AV2142" s="27"/>
      <c r="AW2142" s="27"/>
      <c r="AX2142" s="27"/>
      <c r="AY2142" s="27"/>
      <c r="AZ2142" s="27"/>
      <c r="BA2142" s="27"/>
      <c r="BB2142" s="27"/>
      <c r="BC2142" s="27"/>
      <c r="BD2142" s="27"/>
      <c r="BE2142" s="27"/>
      <c r="BF2142" s="27"/>
      <c r="BG2142" s="27"/>
      <c r="BH2142" s="27"/>
      <c r="BI2142" s="27"/>
      <c r="BJ2142" s="27"/>
      <c r="BK2142" s="27"/>
      <c r="BL2142" s="27"/>
      <c r="BM2142" s="27"/>
      <c r="BN2142" s="27"/>
      <c r="BO2142" s="27"/>
      <c r="BP2142" s="27"/>
      <c r="BQ2142" s="27"/>
      <c r="BR2142" s="27"/>
      <c r="BS2142" s="27"/>
      <c r="BT2142" s="27"/>
      <c r="BU2142" s="27"/>
      <c r="BV2142" s="27"/>
      <c r="BW2142" s="27"/>
      <c r="BX2142" s="27"/>
    </row>
    <row r="2143" spans="1:76">
      <c r="A2143" s="5" t="s">
        <v>1141</v>
      </c>
      <c r="B2143" s="17" t="s">
        <v>3589</v>
      </c>
      <c r="C2143" s="30">
        <v>12</v>
      </c>
      <c r="D2143" s="35">
        <v>1.23</v>
      </c>
      <c r="E2143" s="34">
        <v>14.4</v>
      </c>
      <c r="F2143" s="20">
        <v>105.2</v>
      </c>
      <c r="G2143" s="20">
        <v>111.6</v>
      </c>
      <c r="H2143" s="21" t="s">
        <v>5969</v>
      </c>
      <c r="I2143" s="22" t="s">
        <v>3869</v>
      </c>
      <c r="J2143" s="27"/>
      <c r="K2143" s="27"/>
      <c r="L2143" s="27"/>
      <c r="M2143" s="27"/>
      <c r="N2143" s="27"/>
      <c r="O2143" s="27"/>
      <c r="P2143" s="27"/>
      <c r="Q2143" s="27"/>
      <c r="R2143" s="27"/>
      <c r="S2143" s="27"/>
      <c r="T2143" s="27"/>
      <c r="U2143" s="27"/>
      <c r="V2143" s="27"/>
      <c r="W2143" s="27"/>
      <c r="X2143" s="27"/>
      <c r="Y2143" s="27"/>
      <c r="Z2143" s="27"/>
      <c r="AA2143" s="27"/>
      <c r="AB2143" s="27"/>
      <c r="AC2143" s="27"/>
      <c r="AD2143" s="27"/>
      <c r="AE2143" s="27"/>
      <c r="AF2143" s="27"/>
      <c r="AG2143" s="27"/>
      <c r="AH2143" s="27"/>
      <c r="AI2143" s="27"/>
      <c r="AJ2143" s="27"/>
      <c r="AK2143" s="27"/>
      <c r="AL2143" s="27"/>
      <c r="AM2143" s="27"/>
      <c r="AN2143" s="27"/>
      <c r="AO2143" s="27"/>
      <c r="AP2143" s="27"/>
      <c r="AQ2143" s="27"/>
      <c r="AR2143" s="27"/>
      <c r="AS2143" s="27"/>
      <c r="AT2143" s="27"/>
      <c r="AU2143" s="27"/>
      <c r="AV2143" s="27"/>
      <c r="AW2143" s="27"/>
      <c r="AX2143" s="27"/>
      <c r="AY2143" s="27"/>
      <c r="AZ2143" s="27"/>
      <c r="BA2143" s="27"/>
      <c r="BB2143" s="27"/>
      <c r="BC2143" s="27"/>
      <c r="BD2143" s="27"/>
      <c r="BE2143" s="27"/>
      <c r="BF2143" s="27"/>
      <c r="BG2143" s="27"/>
      <c r="BH2143" s="27"/>
      <c r="BI2143" s="27"/>
      <c r="BJ2143" s="27"/>
      <c r="BK2143" s="27"/>
      <c r="BL2143" s="27"/>
      <c r="BM2143" s="27"/>
      <c r="BN2143" s="27"/>
      <c r="BO2143" s="27"/>
      <c r="BP2143" s="27"/>
      <c r="BQ2143" s="27"/>
      <c r="BR2143" s="27"/>
      <c r="BS2143" s="27"/>
      <c r="BT2143" s="27"/>
      <c r="BU2143" s="27"/>
      <c r="BV2143" s="27"/>
      <c r="BW2143" s="27"/>
      <c r="BX2143" s="27"/>
    </row>
    <row r="2144" spans="1:76">
      <c r="A2144" s="5" t="s">
        <v>1142</v>
      </c>
      <c r="B2144" s="17" t="s">
        <v>3590</v>
      </c>
      <c r="C2144" s="30">
        <v>12</v>
      </c>
      <c r="D2144" s="35">
        <v>1.23</v>
      </c>
      <c r="E2144" s="34">
        <v>14.7</v>
      </c>
      <c r="F2144" s="20">
        <v>108.2</v>
      </c>
      <c r="G2144" s="20">
        <v>114.6</v>
      </c>
      <c r="H2144" s="21" t="s">
        <v>5970</v>
      </c>
      <c r="I2144" s="22" t="s">
        <v>3869</v>
      </c>
      <c r="J2144" s="27"/>
      <c r="K2144" s="27"/>
      <c r="L2144" s="27"/>
      <c r="M2144" s="27"/>
      <c r="N2144" s="27"/>
      <c r="O2144" s="27"/>
      <c r="P2144" s="27"/>
      <c r="Q2144" s="27"/>
      <c r="R2144" s="27"/>
      <c r="S2144" s="27"/>
      <c r="T2144" s="27"/>
      <c r="U2144" s="27"/>
      <c r="V2144" s="27"/>
      <c r="W2144" s="27"/>
      <c r="X2144" s="27"/>
      <c r="Y2144" s="27"/>
      <c r="Z2144" s="27"/>
      <c r="AA2144" s="27"/>
      <c r="AB2144" s="27"/>
      <c r="AC2144" s="27"/>
      <c r="AD2144" s="27"/>
      <c r="AE2144" s="27"/>
      <c r="AF2144" s="27"/>
      <c r="AG2144" s="27"/>
      <c r="AH2144" s="27"/>
      <c r="AI2144" s="27"/>
      <c r="AJ2144" s="27"/>
      <c r="AK2144" s="27"/>
      <c r="AL2144" s="27"/>
      <c r="AM2144" s="27"/>
      <c r="AN2144" s="27"/>
      <c r="AO2144" s="27"/>
      <c r="AP2144" s="27"/>
      <c r="AQ2144" s="27"/>
      <c r="AR2144" s="27"/>
      <c r="AS2144" s="27"/>
      <c r="AT2144" s="27"/>
      <c r="AU2144" s="27"/>
      <c r="AV2144" s="27"/>
      <c r="AW2144" s="27"/>
      <c r="AX2144" s="27"/>
      <c r="AY2144" s="27"/>
      <c r="AZ2144" s="27"/>
      <c r="BA2144" s="27"/>
      <c r="BB2144" s="27"/>
      <c r="BC2144" s="27"/>
      <c r="BD2144" s="27"/>
      <c r="BE2144" s="27"/>
      <c r="BF2144" s="27"/>
      <c r="BG2144" s="27"/>
      <c r="BH2144" s="27"/>
      <c r="BI2144" s="27"/>
      <c r="BJ2144" s="27"/>
      <c r="BK2144" s="27"/>
      <c r="BL2144" s="27"/>
      <c r="BM2144" s="27"/>
      <c r="BN2144" s="27"/>
      <c r="BO2144" s="27"/>
      <c r="BP2144" s="27"/>
      <c r="BQ2144" s="27"/>
      <c r="BR2144" s="27"/>
      <c r="BS2144" s="27"/>
      <c r="BT2144" s="27"/>
      <c r="BU2144" s="27"/>
      <c r="BV2144" s="27"/>
      <c r="BW2144" s="27"/>
      <c r="BX2144" s="27"/>
    </row>
    <row r="2145" spans="1:77">
      <c r="A2145" s="5" t="s">
        <v>1143</v>
      </c>
      <c r="B2145" s="17" t="s">
        <v>3591</v>
      </c>
      <c r="C2145" s="30">
        <v>12</v>
      </c>
      <c r="D2145" s="35">
        <v>1.23</v>
      </c>
      <c r="E2145" s="34">
        <v>16.2</v>
      </c>
      <c r="F2145" s="20">
        <v>111.2</v>
      </c>
      <c r="G2145" s="20">
        <v>117.6</v>
      </c>
      <c r="H2145" s="21" t="s">
        <v>5971</v>
      </c>
      <c r="I2145" s="22" t="s">
        <v>3869</v>
      </c>
      <c r="J2145" s="27"/>
      <c r="K2145" s="27"/>
      <c r="L2145" s="27"/>
      <c r="M2145" s="27"/>
      <c r="N2145" s="27"/>
      <c r="O2145" s="27"/>
      <c r="P2145" s="27"/>
      <c r="Q2145" s="27"/>
      <c r="R2145" s="27"/>
      <c r="S2145" s="27"/>
      <c r="T2145" s="27"/>
      <c r="U2145" s="27"/>
      <c r="V2145" s="27"/>
      <c r="W2145" s="27"/>
      <c r="X2145" s="27"/>
      <c r="Y2145" s="27"/>
      <c r="Z2145" s="27"/>
      <c r="AA2145" s="27"/>
      <c r="AB2145" s="27"/>
      <c r="AC2145" s="27"/>
      <c r="AD2145" s="27"/>
      <c r="AE2145" s="27"/>
      <c r="AF2145" s="27"/>
      <c r="AG2145" s="27"/>
      <c r="AH2145" s="27"/>
      <c r="AI2145" s="27"/>
      <c r="AJ2145" s="27"/>
      <c r="AK2145" s="27"/>
      <c r="AL2145" s="27"/>
      <c r="AM2145" s="27"/>
      <c r="AN2145" s="27"/>
      <c r="AO2145" s="27"/>
      <c r="AP2145" s="27"/>
      <c r="AQ2145" s="27"/>
      <c r="AR2145" s="27"/>
      <c r="AS2145" s="27"/>
      <c r="AT2145" s="27"/>
      <c r="AU2145" s="27"/>
      <c r="AV2145" s="27"/>
      <c r="AW2145" s="27"/>
      <c r="AX2145" s="27"/>
      <c r="AY2145" s="27"/>
      <c r="AZ2145" s="27"/>
      <c r="BA2145" s="27"/>
      <c r="BB2145" s="27"/>
      <c r="BC2145" s="27"/>
      <c r="BD2145" s="27"/>
      <c r="BE2145" s="27"/>
      <c r="BF2145" s="27"/>
      <c r="BG2145" s="27"/>
      <c r="BH2145" s="27"/>
      <c r="BI2145" s="27"/>
      <c r="BJ2145" s="27"/>
      <c r="BK2145" s="27"/>
      <c r="BL2145" s="27"/>
      <c r="BM2145" s="27"/>
      <c r="BN2145" s="27"/>
      <c r="BO2145" s="27"/>
      <c r="BP2145" s="27"/>
      <c r="BQ2145" s="27"/>
      <c r="BR2145" s="27"/>
      <c r="BS2145" s="27"/>
      <c r="BT2145" s="27"/>
      <c r="BU2145" s="27"/>
      <c r="BV2145" s="27"/>
      <c r="BW2145" s="27"/>
      <c r="BX2145" s="27"/>
    </row>
    <row r="2146" spans="1:77">
      <c r="A2146" s="5" t="s">
        <v>1140</v>
      </c>
      <c r="B2146" s="17" t="s">
        <v>3592</v>
      </c>
      <c r="C2146" s="30">
        <v>12</v>
      </c>
      <c r="D2146" s="35">
        <v>1.23</v>
      </c>
      <c r="E2146" s="34">
        <v>14.4</v>
      </c>
      <c r="F2146" s="20">
        <v>105.2</v>
      </c>
      <c r="G2146" s="20">
        <v>111.6</v>
      </c>
      <c r="H2146" s="21" t="s">
        <v>5972</v>
      </c>
      <c r="I2146" s="22" t="s">
        <v>3869</v>
      </c>
      <c r="J2146" s="33"/>
      <c r="K2146" s="33"/>
      <c r="L2146" s="33"/>
      <c r="M2146" s="33"/>
      <c r="N2146" s="33"/>
      <c r="O2146" s="33"/>
      <c r="P2146" s="33"/>
      <c r="Q2146" s="33"/>
      <c r="R2146" s="33"/>
      <c r="S2146" s="33"/>
      <c r="T2146" s="33"/>
      <c r="U2146" s="33"/>
      <c r="V2146" s="33"/>
      <c r="W2146" s="33"/>
      <c r="X2146" s="33"/>
      <c r="Y2146" s="33"/>
      <c r="Z2146" s="33"/>
      <c r="AA2146" s="33"/>
      <c r="AB2146" s="33"/>
      <c r="AC2146" s="33"/>
      <c r="AD2146" s="33"/>
      <c r="AE2146" s="33"/>
      <c r="AF2146" s="33"/>
      <c r="AG2146" s="33"/>
      <c r="AH2146" s="33"/>
      <c r="AI2146" s="33"/>
      <c r="AJ2146" s="33"/>
      <c r="AK2146" s="33"/>
      <c r="AL2146" s="33"/>
      <c r="AM2146" s="33"/>
      <c r="AN2146" s="33"/>
      <c r="AO2146" s="33"/>
      <c r="AP2146" s="33"/>
      <c r="AQ2146" s="33"/>
      <c r="AR2146" s="33"/>
      <c r="AS2146" s="33"/>
      <c r="AT2146" s="33"/>
      <c r="AU2146" s="33"/>
      <c r="AV2146" s="33"/>
      <c r="AW2146" s="33"/>
      <c r="AX2146" s="33"/>
      <c r="AY2146" s="33"/>
      <c r="AZ2146" s="33"/>
      <c r="BA2146" s="33"/>
      <c r="BB2146" s="33"/>
      <c r="BC2146" s="33"/>
      <c r="BD2146" s="33"/>
      <c r="BE2146" s="33"/>
      <c r="BF2146" s="33"/>
      <c r="BG2146" s="33"/>
      <c r="BH2146" s="33"/>
      <c r="BI2146" s="33"/>
      <c r="BJ2146" s="33"/>
      <c r="BK2146" s="33"/>
      <c r="BL2146" s="33"/>
      <c r="BM2146" s="33"/>
      <c r="BN2146" s="33"/>
      <c r="BO2146" s="33"/>
      <c r="BP2146" s="33"/>
      <c r="BQ2146" s="33"/>
      <c r="BR2146" s="33"/>
      <c r="BS2146" s="33"/>
      <c r="BT2146" s="33"/>
      <c r="BU2146" s="33"/>
      <c r="BV2146" s="33"/>
      <c r="BW2146" s="33"/>
      <c r="BX2146" s="33"/>
    </row>
    <row r="2147" spans="1:77">
      <c r="A2147" s="5" t="s">
        <v>1139</v>
      </c>
      <c r="B2147" s="17" t="s">
        <v>3593</v>
      </c>
      <c r="C2147" s="30">
        <v>12</v>
      </c>
      <c r="D2147" s="35">
        <v>1.23</v>
      </c>
      <c r="E2147" s="34">
        <v>13.7</v>
      </c>
      <c r="F2147" s="20">
        <v>105.2</v>
      </c>
      <c r="G2147" s="20">
        <v>111.6</v>
      </c>
      <c r="H2147" s="21" t="s">
        <v>5973</v>
      </c>
      <c r="I2147" s="22" t="s">
        <v>3869</v>
      </c>
      <c r="J2147" s="27"/>
      <c r="K2147" s="27"/>
      <c r="L2147" s="27"/>
      <c r="M2147" s="27"/>
      <c r="N2147" s="27"/>
      <c r="O2147" s="27"/>
      <c r="P2147" s="27"/>
      <c r="Q2147" s="27"/>
      <c r="R2147" s="27"/>
      <c r="S2147" s="27"/>
      <c r="T2147" s="27"/>
      <c r="U2147" s="27"/>
      <c r="V2147" s="27"/>
      <c r="W2147" s="27"/>
      <c r="X2147" s="27"/>
      <c r="Y2147" s="27"/>
      <c r="Z2147" s="27"/>
      <c r="AA2147" s="27"/>
      <c r="AB2147" s="27"/>
      <c r="AC2147" s="27"/>
      <c r="AD2147" s="27"/>
      <c r="AE2147" s="27"/>
      <c r="AF2147" s="27"/>
      <c r="AG2147" s="27"/>
      <c r="AH2147" s="27"/>
      <c r="AI2147" s="27"/>
      <c r="AJ2147" s="27"/>
      <c r="AK2147" s="27"/>
      <c r="AL2147" s="27"/>
      <c r="AM2147" s="27"/>
      <c r="AN2147" s="27"/>
      <c r="AO2147" s="27"/>
      <c r="AP2147" s="27"/>
      <c r="AQ2147" s="27"/>
      <c r="AR2147" s="27"/>
      <c r="AS2147" s="27"/>
      <c r="AT2147" s="27"/>
      <c r="AU2147" s="27"/>
      <c r="AV2147" s="27"/>
      <c r="AW2147" s="27"/>
      <c r="AX2147" s="27"/>
      <c r="AY2147" s="27"/>
      <c r="AZ2147" s="27"/>
      <c r="BA2147" s="27"/>
      <c r="BB2147" s="27"/>
      <c r="BC2147" s="27"/>
      <c r="BD2147" s="27"/>
      <c r="BE2147" s="27"/>
      <c r="BF2147" s="27"/>
      <c r="BG2147" s="27"/>
      <c r="BH2147" s="27"/>
      <c r="BI2147" s="27"/>
      <c r="BJ2147" s="27"/>
      <c r="BK2147" s="27"/>
      <c r="BL2147" s="27"/>
      <c r="BM2147" s="27"/>
      <c r="BN2147" s="27"/>
      <c r="BO2147" s="27"/>
      <c r="BP2147" s="27"/>
      <c r="BQ2147" s="27"/>
      <c r="BR2147" s="27"/>
      <c r="BS2147" s="27"/>
      <c r="BT2147" s="27"/>
      <c r="BU2147" s="27"/>
      <c r="BV2147" s="27"/>
      <c r="BW2147" s="27"/>
      <c r="BX2147" s="27"/>
    </row>
    <row r="2148" spans="1:77">
      <c r="A2148" s="5" t="s">
        <v>1138</v>
      </c>
      <c r="B2148" s="17" t="s">
        <v>3594</v>
      </c>
      <c r="C2148" s="30">
        <v>12</v>
      </c>
      <c r="D2148" s="35">
        <v>1.23</v>
      </c>
      <c r="E2148" s="34">
        <v>13.4</v>
      </c>
      <c r="F2148" s="20">
        <v>105.2</v>
      </c>
      <c r="G2148" s="20">
        <v>111.6</v>
      </c>
      <c r="H2148" s="21" t="s">
        <v>5974</v>
      </c>
      <c r="I2148" s="22" t="s">
        <v>3869</v>
      </c>
      <c r="J2148" s="27"/>
      <c r="K2148" s="27"/>
      <c r="L2148" s="27"/>
      <c r="M2148" s="27"/>
      <c r="N2148" s="27"/>
      <c r="O2148" s="27"/>
      <c r="P2148" s="27"/>
      <c r="Q2148" s="27"/>
      <c r="R2148" s="27"/>
      <c r="S2148" s="27"/>
      <c r="T2148" s="27"/>
      <c r="U2148" s="27"/>
      <c r="V2148" s="27"/>
      <c r="W2148" s="27"/>
      <c r="X2148" s="27"/>
      <c r="Y2148" s="27"/>
      <c r="Z2148" s="27"/>
      <c r="AA2148" s="27"/>
      <c r="AB2148" s="27"/>
      <c r="AC2148" s="27"/>
      <c r="AD2148" s="27"/>
      <c r="AE2148" s="27"/>
      <c r="AF2148" s="27"/>
      <c r="AG2148" s="27"/>
      <c r="AH2148" s="27"/>
      <c r="AI2148" s="27"/>
      <c r="AJ2148" s="27"/>
      <c r="AK2148" s="27"/>
      <c r="AL2148" s="27"/>
      <c r="AM2148" s="27"/>
      <c r="AN2148" s="27"/>
      <c r="AO2148" s="27"/>
      <c r="AP2148" s="27"/>
      <c r="AQ2148" s="27"/>
      <c r="AR2148" s="27"/>
      <c r="AS2148" s="27"/>
      <c r="AT2148" s="27"/>
      <c r="AU2148" s="27"/>
      <c r="AV2148" s="27"/>
      <c r="AW2148" s="27"/>
      <c r="AX2148" s="27"/>
      <c r="AY2148" s="27"/>
      <c r="AZ2148" s="27"/>
      <c r="BA2148" s="27"/>
      <c r="BB2148" s="27"/>
      <c r="BC2148" s="27"/>
      <c r="BD2148" s="27"/>
      <c r="BE2148" s="27"/>
      <c r="BF2148" s="27"/>
      <c r="BG2148" s="27"/>
      <c r="BH2148" s="27"/>
      <c r="BI2148" s="27"/>
      <c r="BJ2148" s="27"/>
      <c r="BK2148" s="27"/>
      <c r="BL2148" s="27"/>
      <c r="BM2148" s="27"/>
      <c r="BN2148" s="27"/>
      <c r="BO2148" s="27"/>
      <c r="BP2148" s="27"/>
      <c r="BQ2148" s="27"/>
      <c r="BR2148" s="27"/>
      <c r="BS2148" s="27"/>
      <c r="BT2148" s="27"/>
      <c r="BU2148" s="27"/>
      <c r="BV2148" s="27"/>
      <c r="BW2148" s="27"/>
      <c r="BX2148" s="27"/>
    </row>
    <row r="2149" spans="1:77">
      <c r="A2149" s="5" t="s">
        <v>1137</v>
      </c>
      <c r="B2149" s="17" t="s">
        <v>3595</v>
      </c>
      <c r="C2149" s="30">
        <v>12</v>
      </c>
      <c r="D2149" s="35">
        <v>1.23</v>
      </c>
      <c r="E2149" s="34">
        <v>13.2</v>
      </c>
      <c r="F2149" s="20">
        <v>105.2</v>
      </c>
      <c r="G2149" s="20">
        <v>111.6</v>
      </c>
      <c r="H2149" s="21" t="s">
        <v>5975</v>
      </c>
      <c r="I2149" s="22" t="s">
        <v>3869</v>
      </c>
      <c r="J2149" s="27"/>
      <c r="K2149" s="27"/>
      <c r="L2149" s="27"/>
      <c r="M2149" s="27"/>
      <c r="N2149" s="27"/>
      <c r="O2149" s="27"/>
      <c r="P2149" s="27"/>
      <c r="Q2149" s="27"/>
      <c r="R2149" s="27"/>
      <c r="S2149" s="27"/>
      <c r="T2149" s="27"/>
      <c r="U2149" s="27"/>
      <c r="V2149" s="27"/>
      <c r="W2149" s="27"/>
      <c r="X2149" s="27"/>
      <c r="Y2149" s="27"/>
      <c r="Z2149" s="27"/>
      <c r="AA2149" s="27"/>
      <c r="AB2149" s="27"/>
      <c r="AC2149" s="27"/>
      <c r="AD2149" s="27"/>
      <c r="AE2149" s="27"/>
      <c r="AF2149" s="27"/>
      <c r="AG2149" s="27"/>
      <c r="AH2149" s="27"/>
      <c r="AI2149" s="27"/>
      <c r="AJ2149" s="27"/>
      <c r="AK2149" s="27"/>
      <c r="AL2149" s="27"/>
      <c r="AM2149" s="27"/>
      <c r="AN2149" s="27"/>
      <c r="AO2149" s="27"/>
      <c r="AP2149" s="27"/>
      <c r="AQ2149" s="27"/>
      <c r="AR2149" s="27"/>
      <c r="AS2149" s="27"/>
      <c r="AT2149" s="27"/>
      <c r="AU2149" s="27"/>
      <c r="AV2149" s="27"/>
      <c r="AW2149" s="27"/>
      <c r="AX2149" s="27"/>
      <c r="AY2149" s="27"/>
      <c r="AZ2149" s="27"/>
      <c r="BA2149" s="27"/>
      <c r="BB2149" s="27"/>
      <c r="BC2149" s="27"/>
      <c r="BD2149" s="27"/>
      <c r="BE2149" s="27"/>
      <c r="BF2149" s="27"/>
      <c r="BG2149" s="27"/>
      <c r="BH2149" s="27"/>
      <c r="BI2149" s="27"/>
      <c r="BJ2149" s="27"/>
      <c r="BK2149" s="27"/>
      <c r="BL2149" s="27"/>
      <c r="BM2149" s="27"/>
      <c r="BN2149" s="27"/>
      <c r="BO2149" s="27"/>
      <c r="BP2149" s="27"/>
      <c r="BQ2149" s="27"/>
      <c r="BR2149" s="27"/>
      <c r="BS2149" s="27"/>
      <c r="BT2149" s="27"/>
      <c r="BU2149" s="27"/>
      <c r="BV2149" s="27"/>
      <c r="BW2149" s="27"/>
      <c r="BX2149" s="27"/>
    </row>
    <row r="2150" spans="1:77">
      <c r="A2150" s="5" t="s">
        <v>1136</v>
      </c>
      <c r="B2150" s="17" t="s">
        <v>3596</v>
      </c>
      <c r="C2150" s="30">
        <v>12</v>
      </c>
      <c r="D2150" s="35">
        <v>1.23</v>
      </c>
      <c r="E2150" s="34">
        <v>12.9</v>
      </c>
      <c r="F2150" s="20">
        <v>105.2</v>
      </c>
      <c r="G2150" s="20">
        <v>111.6</v>
      </c>
      <c r="H2150" s="21" t="s">
        <v>5976</v>
      </c>
      <c r="I2150" s="22" t="s">
        <v>3869</v>
      </c>
      <c r="J2150" s="27"/>
      <c r="K2150" s="27"/>
      <c r="L2150" s="27"/>
      <c r="M2150" s="27"/>
      <c r="N2150" s="27"/>
      <c r="O2150" s="27"/>
      <c r="P2150" s="27"/>
      <c r="Q2150" s="27"/>
      <c r="R2150" s="27"/>
      <c r="S2150" s="27"/>
      <c r="T2150" s="27"/>
      <c r="U2150" s="27"/>
      <c r="V2150" s="27"/>
      <c r="W2150" s="27"/>
      <c r="X2150" s="27"/>
      <c r="Y2150" s="27"/>
      <c r="Z2150" s="27"/>
      <c r="AA2150" s="27"/>
      <c r="AB2150" s="27"/>
      <c r="AC2150" s="27"/>
      <c r="AD2150" s="27"/>
      <c r="AE2150" s="27"/>
      <c r="AF2150" s="27"/>
      <c r="AG2150" s="27"/>
      <c r="AH2150" s="27"/>
      <c r="AI2150" s="27"/>
      <c r="AJ2150" s="27"/>
      <c r="AK2150" s="27"/>
      <c r="AL2150" s="27"/>
      <c r="AM2150" s="27"/>
      <c r="AN2150" s="27"/>
      <c r="AO2150" s="27"/>
      <c r="AP2150" s="27"/>
      <c r="AQ2150" s="27"/>
      <c r="AR2150" s="27"/>
      <c r="AS2150" s="27"/>
      <c r="AT2150" s="27"/>
      <c r="AU2150" s="27"/>
      <c r="AV2150" s="27"/>
      <c r="AW2150" s="27"/>
      <c r="AX2150" s="27"/>
      <c r="AY2150" s="27"/>
      <c r="AZ2150" s="27"/>
      <c r="BA2150" s="27"/>
      <c r="BB2150" s="27"/>
      <c r="BC2150" s="27"/>
      <c r="BD2150" s="27"/>
      <c r="BE2150" s="27"/>
      <c r="BF2150" s="27"/>
      <c r="BG2150" s="27"/>
      <c r="BH2150" s="27"/>
      <c r="BI2150" s="27"/>
      <c r="BJ2150" s="27"/>
      <c r="BK2150" s="27"/>
      <c r="BL2150" s="27"/>
      <c r="BM2150" s="27"/>
      <c r="BN2150" s="27"/>
      <c r="BO2150" s="27"/>
      <c r="BP2150" s="27"/>
      <c r="BQ2150" s="27"/>
      <c r="BR2150" s="27"/>
      <c r="BS2150" s="27"/>
      <c r="BT2150" s="27"/>
      <c r="BU2150" s="27"/>
      <c r="BV2150" s="27"/>
      <c r="BW2150" s="27"/>
      <c r="BX2150" s="27"/>
    </row>
    <row r="2151" spans="1:77">
      <c r="A2151" s="5" t="s">
        <v>541</v>
      </c>
      <c r="B2151" s="17" t="s">
        <v>3597</v>
      </c>
      <c r="C2151" s="30">
        <v>12</v>
      </c>
      <c r="D2151" s="35">
        <v>1.23</v>
      </c>
      <c r="E2151" s="34">
        <v>14.4</v>
      </c>
      <c r="F2151" s="20">
        <v>105.2</v>
      </c>
      <c r="G2151" s="20">
        <v>111.6</v>
      </c>
      <c r="H2151" s="21" t="s">
        <v>5977</v>
      </c>
      <c r="I2151" s="22" t="s">
        <v>3869</v>
      </c>
      <c r="J2151" s="27"/>
      <c r="K2151" s="27"/>
      <c r="L2151" s="27"/>
      <c r="M2151" s="27"/>
      <c r="N2151" s="27"/>
      <c r="O2151" s="27"/>
      <c r="P2151" s="27"/>
      <c r="Q2151" s="27"/>
      <c r="R2151" s="27"/>
      <c r="S2151" s="27"/>
      <c r="T2151" s="27"/>
      <c r="U2151" s="27"/>
      <c r="V2151" s="27"/>
      <c r="W2151" s="27"/>
      <c r="X2151" s="27"/>
      <c r="Y2151" s="27"/>
      <c r="Z2151" s="27"/>
      <c r="AA2151" s="27"/>
      <c r="AB2151" s="27"/>
      <c r="AC2151" s="27"/>
      <c r="AD2151" s="27"/>
      <c r="AE2151" s="27"/>
      <c r="AF2151" s="27"/>
      <c r="AG2151" s="27"/>
      <c r="AH2151" s="27"/>
      <c r="AI2151" s="27"/>
      <c r="AJ2151" s="27"/>
      <c r="AK2151" s="27"/>
      <c r="AL2151" s="27"/>
      <c r="AM2151" s="27"/>
      <c r="AN2151" s="27"/>
      <c r="AO2151" s="27"/>
      <c r="AP2151" s="27"/>
      <c r="AQ2151" s="27"/>
      <c r="AR2151" s="27"/>
      <c r="AS2151" s="27"/>
      <c r="AT2151" s="27"/>
      <c r="AU2151" s="27"/>
      <c r="AV2151" s="27"/>
      <c r="AW2151" s="27"/>
      <c r="AX2151" s="27"/>
      <c r="AY2151" s="27"/>
      <c r="AZ2151" s="27"/>
      <c r="BA2151" s="27"/>
      <c r="BB2151" s="27"/>
      <c r="BC2151" s="27"/>
      <c r="BD2151" s="27"/>
      <c r="BE2151" s="27"/>
      <c r="BF2151" s="27"/>
      <c r="BG2151" s="27"/>
      <c r="BH2151" s="27"/>
      <c r="BI2151" s="27"/>
      <c r="BJ2151" s="27"/>
      <c r="BK2151" s="27"/>
      <c r="BL2151" s="27"/>
      <c r="BM2151" s="27"/>
      <c r="BN2151" s="27"/>
      <c r="BO2151" s="27"/>
      <c r="BP2151" s="27"/>
      <c r="BQ2151" s="27"/>
      <c r="BR2151" s="27"/>
      <c r="BS2151" s="27"/>
      <c r="BT2151" s="27"/>
      <c r="BU2151" s="27"/>
      <c r="BV2151" s="27"/>
      <c r="BW2151" s="27"/>
      <c r="BX2151" s="27"/>
    </row>
    <row r="2152" spans="1:77">
      <c r="A2152" s="5" t="s">
        <v>542</v>
      </c>
      <c r="B2152" s="17" t="s">
        <v>3598</v>
      </c>
      <c r="C2152" s="30">
        <v>12</v>
      </c>
      <c r="D2152" s="35">
        <v>1.23</v>
      </c>
      <c r="E2152" s="34">
        <v>14.7</v>
      </c>
      <c r="F2152" s="20">
        <v>108.2</v>
      </c>
      <c r="G2152" s="20">
        <v>114.6</v>
      </c>
      <c r="H2152" s="21" t="s">
        <v>5978</v>
      </c>
      <c r="I2152" s="22" t="s">
        <v>3869</v>
      </c>
      <c r="J2152" s="27"/>
      <c r="K2152" s="27"/>
      <c r="L2152" s="27"/>
      <c r="M2152" s="27"/>
      <c r="N2152" s="27"/>
      <c r="O2152" s="27"/>
      <c r="P2152" s="27"/>
      <c r="Q2152" s="27"/>
      <c r="R2152" s="27"/>
      <c r="S2152" s="27"/>
      <c r="T2152" s="27"/>
      <c r="U2152" s="27"/>
      <c r="V2152" s="27"/>
      <c r="W2152" s="27"/>
      <c r="X2152" s="27"/>
      <c r="Y2152" s="27"/>
      <c r="Z2152" s="27"/>
      <c r="AA2152" s="27"/>
      <c r="AB2152" s="27"/>
      <c r="AC2152" s="27"/>
      <c r="AD2152" s="27"/>
      <c r="AE2152" s="27"/>
      <c r="AF2152" s="27"/>
      <c r="AG2152" s="27"/>
      <c r="AH2152" s="27"/>
      <c r="AI2152" s="27"/>
      <c r="AJ2152" s="27"/>
      <c r="AK2152" s="27"/>
      <c r="AL2152" s="27"/>
      <c r="AM2152" s="27"/>
      <c r="AN2152" s="27"/>
      <c r="AO2152" s="27"/>
      <c r="AP2152" s="27"/>
      <c r="AQ2152" s="27"/>
      <c r="AR2152" s="27"/>
      <c r="AS2152" s="27"/>
      <c r="AT2152" s="27"/>
      <c r="AU2152" s="27"/>
      <c r="AV2152" s="27"/>
      <c r="AW2152" s="27"/>
      <c r="AX2152" s="27"/>
      <c r="AY2152" s="27"/>
      <c r="AZ2152" s="27"/>
      <c r="BA2152" s="27"/>
      <c r="BB2152" s="27"/>
      <c r="BC2152" s="27"/>
      <c r="BD2152" s="27"/>
      <c r="BE2152" s="27"/>
      <c r="BF2152" s="27"/>
      <c r="BG2152" s="27"/>
      <c r="BH2152" s="27"/>
      <c r="BI2152" s="27"/>
      <c r="BJ2152" s="27"/>
      <c r="BK2152" s="27"/>
      <c r="BL2152" s="27"/>
      <c r="BM2152" s="27"/>
      <c r="BN2152" s="27"/>
      <c r="BO2152" s="27"/>
      <c r="BP2152" s="27"/>
      <c r="BQ2152" s="27"/>
      <c r="BR2152" s="27"/>
      <c r="BS2152" s="27"/>
      <c r="BT2152" s="27"/>
      <c r="BU2152" s="27"/>
      <c r="BV2152" s="27"/>
      <c r="BW2152" s="27"/>
      <c r="BX2152" s="27"/>
    </row>
    <row r="2153" spans="1:77">
      <c r="A2153" s="5" t="s">
        <v>543</v>
      </c>
      <c r="B2153" s="17" t="s">
        <v>3599</v>
      </c>
      <c r="C2153" s="30">
        <v>12</v>
      </c>
      <c r="D2153" s="35">
        <v>1.23</v>
      </c>
      <c r="E2153" s="34">
        <v>16.2</v>
      </c>
      <c r="F2153" s="20">
        <v>111.2</v>
      </c>
      <c r="G2153" s="20">
        <v>117.6</v>
      </c>
      <c r="H2153" s="21" t="s">
        <v>5979</v>
      </c>
      <c r="I2153" s="22" t="s">
        <v>3869</v>
      </c>
      <c r="J2153" s="27"/>
      <c r="K2153" s="27"/>
      <c r="L2153" s="27"/>
      <c r="M2153" s="27"/>
      <c r="N2153" s="27"/>
      <c r="O2153" s="27"/>
      <c r="P2153" s="27"/>
      <c r="Q2153" s="27"/>
      <c r="R2153" s="27"/>
      <c r="S2153" s="27"/>
      <c r="T2153" s="27"/>
      <c r="U2153" s="27"/>
      <c r="V2153" s="27"/>
      <c r="W2153" s="27"/>
      <c r="X2153" s="27"/>
      <c r="Y2153" s="27"/>
      <c r="Z2153" s="27"/>
      <c r="AA2153" s="27"/>
      <c r="AB2153" s="27"/>
      <c r="AC2153" s="27"/>
      <c r="AD2153" s="27"/>
      <c r="AE2153" s="27"/>
      <c r="AF2153" s="27"/>
      <c r="AG2153" s="27"/>
      <c r="AH2153" s="27"/>
      <c r="AI2153" s="27"/>
      <c r="AJ2153" s="27"/>
      <c r="AK2153" s="27"/>
      <c r="AL2153" s="27"/>
      <c r="AM2153" s="27"/>
      <c r="AN2153" s="27"/>
      <c r="AO2153" s="27"/>
      <c r="AP2153" s="27"/>
      <c r="AQ2153" s="27"/>
      <c r="AR2153" s="27"/>
      <c r="AS2153" s="27"/>
      <c r="AT2153" s="27"/>
      <c r="AU2153" s="27"/>
      <c r="AV2153" s="27"/>
      <c r="AW2153" s="27"/>
      <c r="AX2153" s="27"/>
      <c r="AY2153" s="27"/>
      <c r="AZ2153" s="27"/>
      <c r="BA2153" s="27"/>
      <c r="BB2153" s="27"/>
      <c r="BC2153" s="27"/>
      <c r="BD2153" s="27"/>
      <c r="BE2153" s="27"/>
      <c r="BF2153" s="27"/>
      <c r="BG2153" s="27"/>
      <c r="BH2153" s="27"/>
      <c r="BI2153" s="27"/>
      <c r="BJ2153" s="27"/>
      <c r="BK2153" s="27"/>
      <c r="BL2153" s="27"/>
      <c r="BM2153" s="27"/>
      <c r="BN2153" s="27"/>
      <c r="BO2153" s="27"/>
      <c r="BP2153" s="27"/>
      <c r="BQ2153" s="27"/>
      <c r="BR2153" s="27"/>
      <c r="BS2153" s="27"/>
      <c r="BT2153" s="27"/>
      <c r="BU2153" s="27"/>
      <c r="BV2153" s="27"/>
      <c r="BW2153" s="27"/>
      <c r="BX2153" s="27"/>
    </row>
    <row r="2154" spans="1:77">
      <c r="A2154" s="5" t="s">
        <v>540</v>
      </c>
      <c r="B2154" s="17" t="s">
        <v>3600</v>
      </c>
      <c r="C2154" s="30">
        <v>12</v>
      </c>
      <c r="D2154" s="35">
        <v>1.23</v>
      </c>
      <c r="E2154" s="34">
        <v>14.4</v>
      </c>
      <c r="F2154" s="20">
        <v>105.2</v>
      </c>
      <c r="G2154" s="20">
        <v>111.6</v>
      </c>
      <c r="H2154" s="21" t="s">
        <v>5980</v>
      </c>
      <c r="I2154" s="22" t="s">
        <v>3869</v>
      </c>
      <c r="J2154" s="27"/>
      <c r="K2154" s="27"/>
      <c r="L2154" s="27"/>
      <c r="M2154" s="27"/>
      <c r="N2154" s="27"/>
      <c r="O2154" s="27"/>
      <c r="P2154" s="27"/>
      <c r="Q2154" s="27"/>
      <c r="R2154" s="27"/>
      <c r="S2154" s="27"/>
      <c r="T2154" s="27"/>
      <c r="U2154" s="27"/>
      <c r="V2154" s="27"/>
      <c r="W2154" s="27"/>
      <c r="X2154" s="27"/>
      <c r="Y2154" s="27"/>
      <c r="Z2154" s="27"/>
      <c r="AA2154" s="27"/>
      <c r="AB2154" s="27"/>
      <c r="AC2154" s="27"/>
      <c r="AD2154" s="27"/>
      <c r="AE2154" s="27"/>
      <c r="AF2154" s="27"/>
      <c r="AG2154" s="27"/>
      <c r="AH2154" s="27"/>
      <c r="AI2154" s="27"/>
      <c r="AJ2154" s="27"/>
      <c r="AK2154" s="27"/>
      <c r="AL2154" s="27"/>
      <c r="AM2154" s="27"/>
      <c r="AN2154" s="27"/>
      <c r="AO2154" s="27"/>
      <c r="AP2154" s="27"/>
      <c r="AQ2154" s="27"/>
      <c r="AR2154" s="27"/>
      <c r="AS2154" s="27"/>
      <c r="AT2154" s="27"/>
      <c r="AU2154" s="27"/>
      <c r="AV2154" s="27"/>
      <c r="AW2154" s="27"/>
      <c r="AX2154" s="27"/>
      <c r="AY2154" s="27"/>
      <c r="AZ2154" s="27"/>
      <c r="BA2154" s="27"/>
      <c r="BB2154" s="27"/>
      <c r="BC2154" s="27"/>
      <c r="BD2154" s="27"/>
      <c r="BE2154" s="27"/>
      <c r="BF2154" s="27"/>
      <c r="BG2154" s="27"/>
      <c r="BH2154" s="27"/>
      <c r="BI2154" s="27"/>
      <c r="BJ2154" s="27"/>
      <c r="BK2154" s="27"/>
      <c r="BL2154" s="27"/>
      <c r="BM2154" s="27"/>
      <c r="BN2154" s="27"/>
      <c r="BO2154" s="27"/>
      <c r="BP2154" s="27"/>
      <c r="BQ2154" s="27"/>
      <c r="BR2154" s="27"/>
      <c r="BS2154" s="27"/>
      <c r="BT2154" s="27"/>
      <c r="BU2154" s="27"/>
      <c r="BV2154" s="27"/>
      <c r="BW2154" s="27"/>
      <c r="BX2154" s="27"/>
    </row>
    <row r="2155" spans="1:77">
      <c r="A2155" s="5" t="s">
        <v>539</v>
      </c>
      <c r="B2155" s="17" t="s">
        <v>3601</v>
      </c>
      <c r="C2155" s="30">
        <v>12</v>
      </c>
      <c r="D2155" s="35">
        <v>1.23</v>
      </c>
      <c r="E2155" s="34">
        <v>13.7</v>
      </c>
      <c r="F2155" s="20">
        <v>105.2</v>
      </c>
      <c r="G2155" s="20">
        <v>111.6</v>
      </c>
      <c r="H2155" s="21" t="s">
        <v>5981</v>
      </c>
      <c r="I2155" s="22" t="s">
        <v>3869</v>
      </c>
      <c r="J2155" s="27"/>
      <c r="K2155" s="27"/>
      <c r="L2155" s="27"/>
      <c r="M2155" s="27"/>
      <c r="N2155" s="27"/>
      <c r="O2155" s="27"/>
      <c r="P2155" s="27"/>
      <c r="Q2155" s="27"/>
      <c r="R2155" s="27"/>
      <c r="S2155" s="27"/>
      <c r="T2155" s="27"/>
      <c r="U2155" s="27"/>
      <c r="V2155" s="27"/>
      <c r="W2155" s="27"/>
      <c r="X2155" s="27"/>
      <c r="Y2155" s="27"/>
      <c r="Z2155" s="27"/>
      <c r="AA2155" s="27"/>
      <c r="AB2155" s="27"/>
      <c r="AC2155" s="27"/>
      <c r="AD2155" s="27"/>
      <c r="AE2155" s="27"/>
      <c r="AF2155" s="27"/>
      <c r="AG2155" s="27"/>
      <c r="AH2155" s="27"/>
      <c r="AI2155" s="27"/>
      <c r="AJ2155" s="27"/>
      <c r="AK2155" s="27"/>
      <c r="AL2155" s="27"/>
      <c r="AM2155" s="27"/>
      <c r="AN2155" s="27"/>
      <c r="AO2155" s="27"/>
      <c r="AP2155" s="27"/>
      <c r="AQ2155" s="27"/>
      <c r="AR2155" s="27"/>
      <c r="AS2155" s="27"/>
      <c r="AT2155" s="27"/>
      <c r="AU2155" s="27"/>
      <c r="AV2155" s="27"/>
      <c r="AW2155" s="27"/>
      <c r="AX2155" s="27"/>
      <c r="AY2155" s="27"/>
      <c r="AZ2155" s="27"/>
      <c r="BA2155" s="27"/>
      <c r="BB2155" s="27"/>
      <c r="BC2155" s="27"/>
      <c r="BD2155" s="27"/>
      <c r="BE2155" s="27"/>
      <c r="BF2155" s="27"/>
      <c r="BG2155" s="27"/>
      <c r="BH2155" s="27"/>
      <c r="BI2155" s="27"/>
      <c r="BJ2155" s="27"/>
      <c r="BK2155" s="27"/>
      <c r="BL2155" s="27"/>
      <c r="BM2155" s="27"/>
      <c r="BN2155" s="27"/>
      <c r="BO2155" s="27"/>
      <c r="BP2155" s="27"/>
      <c r="BQ2155" s="27"/>
      <c r="BR2155" s="27"/>
      <c r="BS2155" s="27"/>
      <c r="BT2155" s="27"/>
      <c r="BU2155" s="27"/>
      <c r="BV2155" s="27"/>
      <c r="BW2155" s="27"/>
      <c r="BX2155" s="27"/>
    </row>
    <row r="2156" spans="1:77">
      <c r="A2156" s="5" t="s">
        <v>538</v>
      </c>
      <c r="B2156" s="17" t="s">
        <v>3602</v>
      </c>
      <c r="C2156" s="30">
        <v>12</v>
      </c>
      <c r="D2156" s="35">
        <v>1.23</v>
      </c>
      <c r="E2156" s="34">
        <v>13.4</v>
      </c>
      <c r="F2156" s="20">
        <v>105.2</v>
      </c>
      <c r="G2156" s="20">
        <v>111.6</v>
      </c>
      <c r="H2156" s="21" t="s">
        <v>5982</v>
      </c>
      <c r="I2156" s="22" t="s">
        <v>3869</v>
      </c>
      <c r="J2156" s="27"/>
      <c r="K2156" s="27"/>
      <c r="L2156" s="27"/>
      <c r="M2156" s="27"/>
      <c r="N2156" s="27"/>
      <c r="O2156" s="27"/>
      <c r="P2156" s="27"/>
      <c r="Q2156" s="27"/>
      <c r="R2156" s="27"/>
      <c r="S2156" s="27"/>
      <c r="T2156" s="27"/>
      <c r="U2156" s="27"/>
      <c r="V2156" s="27"/>
      <c r="W2156" s="27"/>
      <c r="X2156" s="27"/>
      <c r="Y2156" s="27"/>
      <c r="Z2156" s="27"/>
      <c r="AA2156" s="27"/>
      <c r="AB2156" s="27"/>
      <c r="AC2156" s="27"/>
      <c r="AD2156" s="27"/>
      <c r="AE2156" s="27"/>
      <c r="AF2156" s="27"/>
      <c r="AG2156" s="27"/>
      <c r="AH2156" s="27"/>
      <c r="AI2156" s="27"/>
      <c r="AJ2156" s="27"/>
      <c r="AK2156" s="27"/>
      <c r="AL2156" s="27"/>
      <c r="AM2156" s="27"/>
      <c r="AN2156" s="27"/>
      <c r="AO2156" s="27"/>
      <c r="AP2156" s="27"/>
      <c r="AQ2156" s="27"/>
      <c r="AR2156" s="27"/>
      <c r="AS2156" s="27"/>
      <c r="AT2156" s="27"/>
      <c r="AU2156" s="27"/>
      <c r="AV2156" s="27"/>
      <c r="AW2156" s="27"/>
      <c r="AX2156" s="27"/>
      <c r="AY2156" s="27"/>
      <c r="AZ2156" s="27"/>
      <c r="BA2156" s="27"/>
      <c r="BB2156" s="27"/>
      <c r="BC2156" s="27"/>
      <c r="BD2156" s="27"/>
      <c r="BE2156" s="27"/>
      <c r="BF2156" s="27"/>
      <c r="BG2156" s="27"/>
      <c r="BH2156" s="27"/>
      <c r="BI2156" s="27"/>
      <c r="BJ2156" s="27"/>
      <c r="BK2156" s="27"/>
      <c r="BL2156" s="27"/>
      <c r="BM2156" s="27"/>
      <c r="BN2156" s="27"/>
      <c r="BO2156" s="27"/>
      <c r="BP2156" s="27"/>
      <c r="BQ2156" s="27"/>
      <c r="BR2156" s="27"/>
      <c r="BS2156" s="27"/>
      <c r="BT2156" s="27"/>
      <c r="BU2156" s="27"/>
      <c r="BV2156" s="27"/>
      <c r="BW2156" s="27"/>
      <c r="BX2156" s="27"/>
    </row>
    <row r="2157" spans="1:77">
      <c r="A2157" s="5" t="s">
        <v>537</v>
      </c>
      <c r="B2157" s="17" t="s">
        <v>3603</v>
      </c>
      <c r="C2157" s="30">
        <v>12</v>
      </c>
      <c r="D2157" s="35">
        <v>1.23</v>
      </c>
      <c r="E2157" s="34">
        <v>13.2</v>
      </c>
      <c r="F2157" s="20">
        <v>105.2</v>
      </c>
      <c r="G2157" s="20">
        <v>111.6</v>
      </c>
      <c r="H2157" s="21" t="s">
        <v>5983</v>
      </c>
      <c r="I2157" s="22" t="s">
        <v>3869</v>
      </c>
      <c r="J2157" s="33"/>
      <c r="K2157" s="33"/>
      <c r="L2157" s="33"/>
      <c r="M2157" s="33"/>
      <c r="N2157" s="33"/>
      <c r="O2157" s="33"/>
      <c r="P2157" s="33"/>
      <c r="Q2157" s="33"/>
      <c r="R2157" s="33"/>
      <c r="S2157" s="33"/>
      <c r="T2157" s="33"/>
      <c r="U2157" s="33"/>
      <c r="V2157" s="33"/>
      <c r="W2157" s="33"/>
      <c r="X2157" s="33"/>
      <c r="Y2157" s="33"/>
      <c r="Z2157" s="33"/>
      <c r="AA2157" s="33"/>
      <c r="AB2157" s="33"/>
      <c r="AC2157" s="33"/>
      <c r="AD2157" s="33"/>
      <c r="AE2157" s="33"/>
      <c r="AF2157" s="33"/>
      <c r="AG2157" s="33"/>
      <c r="AH2157" s="33"/>
      <c r="AI2157" s="33"/>
      <c r="AJ2157" s="33"/>
      <c r="AK2157" s="33"/>
      <c r="AL2157" s="33"/>
      <c r="AM2157" s="33"/>
      <c r="AN2157" s="33"/>
      <c r="AO2157" s="33"/>
      <c r="AP2157" s="33"/>
      <c r="AQ2157" s="33"/>
      <c r="AR2157" s="33"/>
      <c r="AS2157" s="33"/>
      <c r="AT2157" s="33"/>
      <c r="AU2157" s="33"/>
      <c r="AV2157" s="33"/>
      <c r="AW2157" s="33"/>
      <c r="AX2157" s="33"/>
      <c r="AY2157" s="33"/>
      <c r="AZ2157" s="33"/>
      <c r="BA2157" s="33"/>
      <c r="BB2157" s="33"/>
      <c r="BC2157" s="33"/>
      <c r="BD2157" s="33"/>
      <c r="BE2157" s="33"/>
      <c r="BF2157" s="33"/>
      <c r="BG2157" s="33"/>
      <c r="BH2157" s="33"/>
      <c r="BI2157" s="33"/>
      <c r="BJ2157" s="33"/>
      <c r="BK2157" s="33"/>
      <c r="BL2157" s="33"/>
      <c r="BM2157" s="33"/>
      <c r="BN2157" s="33"/>
      <c r="BO2157" s="33"/>
      <c r="BP2157" s="33"/>
      <c r="BQ2157" s="33"/>
      <c r="BR2157" s="33"/>
      <c r="BS2157" s="33"/>
      <c r="BT2157" s="33"/>
      <c r="BU2157" s="33"/>
      <c r="BV2157" s="33"/>
      <c r="BW2157" s="33"/>
      <c r="BX2157" s="33"/>
    </row>
    <row r="2158" spans="1:77">
      <c r="A2158" s="5" t="s">
        <v>536</v>
      </c>
      <c r="B2158" s="17" t="s">
        <v>3604</v>
      </c>
      <c r="C2158" s="30">
        <v>12</v>
      </c>
      <c r="D2158" s="35">
        <v>1.23</v>
      </c>
      <c r="E2158" s="34">
        <v>12.9</v>
      </c>
      <c r="F2158" s="20">
        <v>105.2</v>
      </c>
      <c r="G2158" s="20">
        <v>111.6</v>
      </c>
      <c r="H2158" s="21" t="s">
        <v>5984</v>
      </c>
      <c r="I2158" s="22" t="s">
        <v>3869</v>
      </c>
      <c r="J2158" s="33"/>
      <c r="K2158" s="33"/>
      <c r="L2158" s="33"/>
      <c r="M2158" s="33"/>
      <c r="N2158" s="33"/>
      <c r="O2158" s="33"/>
      <c r="P2158" s="33"/>
      <c r="Q2158" s="33"/>
      <c r="R2158" s="33"/>
      <c r="S2158" s="33"/>
      <c r="T2158" s="33"/>
      <c r="U2158" s="33"/>
      <c r="V2158" s="33"/>
      <c r="W2158" s="33"/>
      <c r="X2158" s="33"/>
      <c r="Y2158" s="33"/>
      <c r="Z2158" s="33"/>
      <c r="AA2158" s="33"/>
      <c r="AB2158" s="33"/>
      <c r="AC2158" s="33"/>
      <c r="AD2158" s="33"/>
      <c r="AE2158" s="33"/>
      <c r="AF2158" s="33"/>
      <c r="AG2158" s="33"/>
      <c r="AH2158" s="33"/>
      <c r="AI2158" s="33"/>
      <c r="AJ2158" s="33"/>
      <c r="AK2158" s="33"/>
      <c r="AL2158" s="33"/>
      <c r="AM2158" s="33"/>
      <c r="AN2158" s="33"/>
      <c r="AO2158" s="33"/>
      <c r="AP2158" s="33"/>
      <c r="AQ2158" s="33"/>
      <c r="AR2158" s="33"/>
      <c r="AS2158" s="33"/>
      <c r="AT2158" s="33"/>
      <c r="AU2158" s="33"/>
      <c r="AV2158" s="33"/>
      <c r="AW2158" s="33"/>
      <c r="AX2158" s="33"/>
      <c r="AY2158" s="33"/>
      <c r="AZ2158" s="33"/>
      <c r="BA2158" s="33"/>
      <c r="BB2158" s="33"/>
      <c r="BC2158" s="33"/>
      <c r="BD2158" s="33"/>
      <c r="BE2158" s="33"/>
      <c r="BF2158" s="33"/>
      <c r="BG2158" s="33"/>
      <c r="BH2158" s="33"/>
      <c r="BI2158" s="33"/>
      <c r="BJ2158" s="33"/>
      <c r="BK2158" s="33"/>
      <c r="BL2158" s="33"/>
      <c r="BM2158" s="33"/>
      <c r="BN2158" s="33"/>
      <c r="BO2158" s="33"/>
      <c r="BP2158" s="33"/>
      <c r="BQ2158" s="33"/>
      <c r="BR2158" s="33"/>
      <c r="BS2158" s="33"/>
      <c r="BT2158" s="33"/>
      <c r="BU2158" s="33"/>
      <c r="BV2158" s="33"/>
      <c r="BW2158" s="33"/>
      <c r="BX2158" s="33"/>
    </row>
    <row r="2159" spans="1:77">
      <c r="A2159" s="5" t="s">
        <v>1317</v>
      </c>
      <c r="B2159" s="17" t="s">
        <v>3605</v>
      </c>
      <c r="C2159" s="30">
        <v>12</v>
      </c>
      <c r="D2159" s="35">
        <v>1.23</v>
      </c>
      <c r="E2159" s="34">
        <v>14.4</v>
      </c>
      <c r="F2159" s="20">
        <v>105.2</v>
      </c>
      <c r="G2159" s="20">
        <v>111.6</v>
      </c>
      <c r="H2159" s="21" t="s">
        <v>5985</v>
      </c>
      <c r="I2159" s="22" t="s">
        <v>3869</v>
      </c>
      <c r="J2159" s="27"/>
      <c r="K2159" s="27"/>
      <c r="L2159" s="27"/>
      <c r="M2159" s="27"/>
      <c r="N2159" s="27"/>
      <c r="O2159" s="27"/>
      <c r="P2159" s="27"/>
      <c r="Q2159" s="27"/>
      <c r="R2159" s="27"/>
      <c r="S2159" s="27"/>
      <c r="T2159" s="27"/>
      <c r="U2159" s="27"/>
      <c r="V2159" s="27"/>
      <c r="W2159" s="27"/>
      <c r="X2159" s="27"/>
      <c r="Y2159" s="27"/>
      <c r="Z2159" s="27"/>
      <c r="AA2159" s="27"/>
      <c r="AB2159" s="27"/>
      <c r="AC2159" s="27"/>
      <c r="AD2159" s="27"/>
      <c r="AE2159" s="27"/>
      <c r="AF2159" s="27"/>
      <c r="AG2159" s="27"/>
      <c r="AH2159" s="27"/>
      <c r="AI2159" s="27"/>
      <c r="AJ2159" s="27"/>
      <c r="AK2159" s="27"/>
      <c r="AL2159" s="27"/>
      <c r="AM2159" s="27"/>
      <c r="AN2159" s="27"/>
      <c r="AO2159" s="27"/>
      <c r="AP2159" s="27"/>
      <c r="AQ2159" s="27"/>
      <c r="AR2159" s="27"/>
      <c r="AS2159" s="27"/>
      <c r="AT2159" s="27"/>
      <c r="AU2159" s="27"/>
      <c r="AV2159" s="27"/>
      <c r="AW2159" s="27"/>
      <c r="AX2159" s="27"/>
      <c r="AY2159" s="27"/>
      <c r="AZ2159" s="27"/>
      <c r="BA2159" s="27"/>
      <c r="BB2159" s="27"/>
      <c r="BC2159" s="27"/>
      <c r="BD2159" s="27"/>
      <c r="BE2159" s="27"/>
      <c r="BF2159" s="27"/>
      <c r="BG2159" s="27"/>
      <c r="BH2159" s="27"/>
      <c r="BI2159" s="27"/>
      <c r="BJ2159" s="27"/>
      <c r="BK2159" s="27"/>
      <c r="BL2159" s="27"/>
      <c r="BM2159" s="27"/>
      <c r="BN2159" s="27"/>
      <c r="BO2159" s="27"/>
      <c r="BP2159" s="27"/>
      <c r="BQ2159" s="27"/>
      <c r="BR2159" s="27"/>
      <c r="BS2159" s="27"/>
      <c r="BT2159" s="27"/>
      <c r="BU2159" s="27"/>
      <c r="BV2159" s="27"/>
      <c r="BW2159" s="27"/>
      <c r="BX2159" s="27"/>
    </row>
    <row r="2160" spans="1:77" s="63" customFormat="1">
      <c r="A2160" s="5" t="s">
        <v>1318</v>
      </c>
      <c r="B2160" s="17" t="s">
        <v>3606</v>
      </c>
      <c r="C2160" s="30">
        <v>12</v>
      </c>
      <c r="D2160" s="35">
        <v>1.23</v>
      </c>
      <c r="E2160" s="34">
        <v>14.7</v>
      </c>
      <c r="F2160" s="20">
        <v>108.2</v>
      </c>
      <c r="G2160" s="20">
        <v>114.6</v>
      </c>
      <c r="H2160" s="21" t="s">
        <v>5986</v>
      </c>
      <c r="I2160" s="22" t="s">
        <v>3869</v>
      </c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33"/>
      <c r="U2160" s="33"/>
      <c r="V2160" s="33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33"/>
      <c r="AG2160" s="33"/>
      <c r="AH2160" s="33"/>
      <c r="AI2160" s="33"/>
      <c r="AJ2160" s="3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33"/>
      <c r="AV2160" s="3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33"/>
      <c r="BH2160" s="3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33"/>
      <c r="BT2160" s="33"/>
      <c r="BU2160" s="33"/>
      <c r="BV2160" s="33"/>
      <c r="BW2160" s="33"/>
      <c r="BX2160" s="33"/>
      <c r="BY2160" s="22"/>
    </row>
    <row r="2161" spans="1:77">
      <c r="A2161" s="5" t="s">
        <v>1319</v>
      </c>
      <c r="B2161" s="17" t="s">
        <v>3607</v>
      </c>
      <c r="C2161" s="30">
        <v>12</v>
      </c>
      <c r="D2161" s="35">
        <v>1.23</v>
      </c>
      <c r="E2161" s="34">
        <v>16.2</v>
      </c>
      <c r="F2161" s="20">
        <v>111.2</v>
      </c>
      <c r="G2161" s="20">
        <v>117.6</v>
      </c>
      <c r="H2161" s="21" t="s">
        <v>5987</v>
      </c>
      <c r="I2161" s="22" t="s">
        <v>3869</v>
      </c>
      <c r="J2161" s="27"/>
      <c r="K2161" s="27"/>
      <c r="L2161" s="27"/>
      <c r="M2161" s="27"/>
      <c r="N2161" s="27"/>
      <c r="O2161" s="27"/>
      <c r="P2161" s="27"/>
      <c r="Q2161" s="27"/>
      <c r="R2161" s="27"/>
      <c r="S2161" s="27"/>
      <c r="T2161" s="27"/>
      <c r="U2161" s="27"/>
      <c r="V2161" s="27"/>
      <c r="W2161" s="27"/>
      <c r="X2161" s="27"/>
      <c r="Y2161" s="27"/>
      <c r="Z2161" s="27"/>
      <c r="AA2161" s="27"/>
      <c r="AB2161" s="27"/>
      <c r="AC2161" s="27"/>
      <c r="AD2161" s="27"/>
      <c r="AE2161" s="27"/>
      <c r="AF2161" s="27"/>
      <c r="AG2161" s="27"/>
      <c r="AH2161" s="27"/>
      <c r="AI2161" s="27"/>
      <c r="AJ2161" s="27"/>
      <c r="AK2161" s="27"/>
      <c r="AL2161" s="27"/>
      <c r="AM2161" s="27"/>
      <c r="AN2161" s="27"/>
      <c r="AO2161" s="27"/>
      <c r="AP2161" s="27"/>
      <c r="AQ2161" s="27"/>
      <c r="AR2161" s="27"/>
      <c r="AS2161" s="27"/>
      <c r="AT2161" s="27"/>
      <c r="AU2161" s="27"/>
      <c r="AV2161" s="27"/>
      <c r="AW2161" s="27"/>
      <c r="AX2161" s="27"/>
      <c r="AY2161" s="27"/>
      <c r="AZ2161" s="27"/>
      <c r="BA2161" s="27"/>
      <c r="BB2161" s="27"/>
      <c r="BC2161" s="27"/>
      <c r="BD2161" s="27"/>
      <c r="BE2161" s="27"/>
      <c r="BF2161" s="27"/>
      <c r="BG2161" s="27"/>
      <c r="BH2161" s="27"/>
      <c r="BI2161" s="27"/>
      <c r="BJ2161" s="27"/>
      <c r="BK2161" s="27"/>
      <c r="BL2161" s="27"/>
      <c r="BM2161" s="27"/>
      <c r="BN2161" s="27"/>
      <c r="BO2161" s="27"/>
      <c r="BP2161" s="27"/>
      <c r="BQ2161" s="27"/>
      <c r="BR2161" s="27"/>
      <c r="BS2161" s="27"/>
      <c r="BT2161" s="27"/>
      <c r="BU2161" s="27"/>
      <c r="BV2161" s="27"/>
      <c r="BW2161" s="27"/>
      <c r="BX2161" s="27"/>
    </row>
    <row r="2162" spans="1:77">
      <c r="A2162" s="5" t="s">
        <v>1316</v>
      </c>
      <c r="B2162" s="17" t="s">
        <v>3608</v>
      </c>
      <c r="C2162" s="30">
        <v>12</v>
      </c>
      <c r="D2162" s="35">
        <v>1.23</v>
      </c>
      <c r="E2162" s="34">
        <v>14.4</v>
      </c>
      <c r="F2162" s="20">
        <v>105.2</v>
      </c>
      <c r="G2162" s="20">
        <v>111.6</v>
      </c>
      <c r="H2162" s="21" t="s">
        <v>5988</v>
      </c>
      <c r="I2162" s="22" t="s">
        <v>3869</v>
      </c>
      <c r="J2162" s="27"/>
      <c r="K2162" s="27"/>
      <c r="L2162" s="27"/>
      <c r="M2162" s="27"/>
      <c r="N2162" s="27"/>
      <c r="O2162" s="27"/>
      <c r="P2162" s="27"/>
      <c r="Q2162" s="27"/>
      <c r="R2162" s="27"/>
      <c r="S2162" s="27"/>
      <c r="T2162" s="27"/>
      <c r="U2162" s="27"/>
      <c r="V2162" s="27"/>
      <c r="W2162" s="27"/>
      <c r="X2162" s="27"/>
      <c r="Y2162" s="27"/>
      <c r="Z2162" s="27"/>
      <c r="AA2162" s="27"/>
      <c r="AB2162" s="27"/>
      <c r="AC2162" s="27"/>
      <c r="AD2162" s="27"/>
      <c r="AE2162" s="27"/>
      <c r="AF2162" s="27"/>
      <c r="AG2162" s="27"/>
      <c r="AH2162" s="27"/>
      <c r="AI2162" s="27"/>
      <c r="AJ2162" s="27"/>
      <c r="AK2162" s="27"/>
      <c r="AL2162" s="27"/>
      <c r="AM2162" s="27"/>
      <c r="AN2162" s="27"/>
      <c r="AO2162" s="27"/>
      <c r="AP2162" s="27"/>
      <c r="AQ2162" s="27"/>
      <c r="AR2162" s="27"/>
      <c r="AS2162" s="27"/>
      <c r="AT2162" s="27"/>
      <c r="AU2162" s="27"/>
      <c r="AV2162" s="27"/>
      <c r="AW2162" s="27"/>
      <c r="AX2162" s="27"/>
      <c r="AY2162" s="27"/>
      <c r="AZ2162" s="27"/>
      <c r="BA2162" s="27"/>
      <c r="BB2162" s="27"/>
      <c r="BC2162" s="27"/>
      <c r="BD2162" s="27"/>
      <c r="BE2162" s="27"/>
      <c r="BF2162" s="27"/>
      <c r="BG2162" s="27"/>
      <c r="BH2162" s="27"/>
      <c r="BI2162" s="27"/>
      <c r="BJ2162" s="27"/>
      <c r="BK2162" s="27"/>
      <c r="BL2162" s="27"/>
      <c r="BM2162" s="27"/>
      <c r="BN2162" s="27"/>
      <c r="BO2162" s="27"/>
      <c r="BP2162" s="27"/>
      <c r="BQ2162" s="27"/>
      <c r="BR2162" s="27"/>
      <c r="BS2162" s="27"/>
      <c r="BT2162" s="27"/>
      <c r="BU2162" s="27"/>
      <c r="BV2162" s="27"/>
      <c r="BW2162" s="27"/>
      <c r="BX2162" s="27"/>
    </row>
    <row r="2163" spans="1:77">
      <c r="A2163" s="5" t="s">
        <v>1315</v>
      </c>
      <c r="B2163" s="17" t="s">
        <v>3609</v>
      </c>
      <c r="C2163" s="30">
        <v>12</v>
      </c>
      <c r="D2163" s="35">
        <v>1.23</v>
      </c>
      <c r="E2163" s="34">
        <v>13.7</v>
      </c>
      <c r="F2163" s="20">
        <v>105.2</v>
      </c>
      <c r="G2163" s="20">
        <v>111.6</v>
      </c>
      <c r="H2163" s="21" t="s">
        <v>5989</v>
      </c>
      <c r="I2163" s="22" t="s">
        <v>3869</v>
      </c>
      <c r="J2163" s="27"/>
      <c r="K2163" s="27"/>
      <c r="L2163" s="27"/>
      <c r="M2163" s="27"/>
      <c r="N2163" s="27"/>
      <c r="O2163" s="27"/>
      <c r="P2163" s="27"/>
      <c r="Q2163" s="27"/>
      <c r="R2163" s="27"/>
      <c r="S2163" s="27"/>
      <c r="T2163" s="27"/>
      <c r="U2163" s="27"/>
      <c r="V2163" s="27"/>
      <c r="W2163" s="27"/>
      <c r="X2163" s="27"/>
      <c r="Y2163" s="27"/>
      <c r="Z2163" s="27"/>
      <c r="AA2163" s="27"/>
      <c r="AB2163" s="27"/>
      <c r="AC2163" s="27"/>
      <c r="AD2163" s="27"/>
      <c r="AE2163" s="27"/>
      <c r="AF2163" s="27"/>
      <c r="AG2163" s="27"/>
      <c r="AH2163" s="27"/>
      <c r="AI2163" s="27"/>
      <c r="AJ2163" s="27"/>
      <c r="AK2163" s="27"/>
      <c r="AL2163" s="27"/>
      <c r="AM2163" s="27"/>
      <c r="AN2163" s="27"/>
      <c r="AO2163" s="27"/>
      <c r="AP2163" s="27"/>
      <c r="AQ2163" s="27"/>
      <c r="AR2163" s="27"/>
      <c r="AS2163" s="27"/>
      <c r="AT2163" s="27"/>
      <c r="AU2163" s="27"/>
      <c r="AV2163" s="27"/>
      <c r="AW2163" s="27"/>
      <c r="AX2163" s="27"/>
      <c r="AY2163" s="27"/>
      <c r="AZ2163" s="27"/>
      <c r="BA2163" s="27"/>
      <c r="BB2163" s="27"/>
      <c r="BC2163" s="27"/>
      <c r="BD2163" s="27"/>
      <c r="BE2163" s="27"/>
      <c r="BF2163" s="27"/>
      <c r="BG2163" s="27"/>
      <c r="BH2163" s="27"/>
      <c r="BI2163" s="27"/>
      <c r="BJ2163" s="27"/>
      <c r="BK2163" s="27"/>
      <c r="BL2163" s="27"/>
      <c r="BM2163" s="27"/>
      <c r="BN2163" s="27"/>
      <c r="BO2163" s="27"/>
      <c r="BP2163" s="27"/>
      <c r="BQ2163" s="27"/>
      <c r="BR2163" s="27"/>
      <c r="BS2163" s="27"/>
      <c r="BT2163" s="27"/>
      <c r="BU2163" s="27"/>
      <c r="BV2163" s="27"/>
      <c r="BW2163" s="27"/>
      <c r="BX2163" s="27"/>
    </row>
    <row r="2164" spans="1:77">
      <c r="A2164" s="5" t="s">
        <v>1314</v>
      </c>
      <c r="B2164" s="17" t="s">
        <v>3610</v>
      </c>
      <c r="C2164" s="30">
        <v>12</v>
      </c>
      <c r="D2164" s="35">
        <v>1.23</v>
      </c>
      <c r="E2164" s="34">
        <v>13.4</v>
      </c>
      <c r="F2164" s="20">
        <v>105.2</v>
      </c>
      <c r="G2164" s="20">
        <v>111.6</v>
      </c>
      <c r="H2164" s="21" t="s">
        <v>5990</v>
      </c>
      <c r="I2164" s="22" t="s">
        <v>3869</v>
      </c>
      <c r="J2164" s="27"/>
      <c r="K2164" s="27"/>
      <c r="L2164" s="27"/>
      <c r="M2164" s="27"/>
      <c r="N2164" s="27"/>
      <c r="O2164" s="27"/>
      <c r="P2164" s="27"/>
      <c r="Q2164" s="27"/>
      <c r="R2164" s="27"/>
      <c r="S2164" s="27"/>
      <c r="T2164" s="27"/>
      <c r="U2164" s="27"/>
      <c r="V2164" s="27"/>
      <c r="W2164" s="27"/>
      <c r="X2164" s="27"/>
      <c r="Y2164" s="27"/>
      <c r="Z2164" s="27"/>
      <c r="AA2164" s="27"/>
      <c r="AB2164" s="27"/>
      <c r="AC2164" s="27"/>
      <c r="AD2164" s="27"/>
      <c r="AE2164" s="27"/>
      <c r="AF2164" s="27"/>
      <c r="AG2164" s="27"/>
      <c r="AH2164" s="27"/>
      <c r="AI2164" s="27"/>
      <c r="AJ2164" s="27"/>
      <c r="AK2164" s="27"/>
      <c r="AL2164" s="27"/>
      <c r="AM2164" s="27"/>
      <c r="AN2164" s="27"/>
      <c r="AO2164" s="27"/>
      <c r="AP2164" s="27"/>
      <c r="AQ2164" s="27"/>
      <c r="AR2164" s="27"/>
      <c r="AS2164" s="27"/>
      <c r="AT2164" s="27"/>
      <c r="AU2164" s="27"/>
      <c r="AV2164" s="27"/>
      <c r="AW2164" s="27"/>
      <c r="AX2164" s="27"/>
      <c r="AY2164" s="27"/>
      <c r="AZ2164" s="27"/>
      <c r="BA2164" s="27"/>
      <c r="BB2164" s="27"/>
      <c r="BC2164" s="27"/>
      <c r="BD2164" s="27"/>
      <c r="BE2164" s="27"/>
      <c r="BF2164" s="27"/>
      <c r="BG2164" s="27"/>
      <c r="BH2164" s="27"/>
      <c r="BI2164" s="27"/>
      <c r="BJ2164" s="27"/>
      <c r="BK2164" s="27"/>
      <c r="BL2164" s="27"/>
      <c r="BM2164" s="27"/>
      <c r="BN2164" s="27"/>
      <c r="BO2164" s="27"/>
      <c r="BP2164" s="27"/>
      <c r="BQ2164" s="27"/>
      <c r="BR2164" s="27"/>
      <c r="BS2164" s="27"/>
      <c r="BT2164" s="27"/>
      <c r="BU2164" s="27"/>
      <c r="BV2164" s="27"/>
      <c r="BW2164" s="27"/>
      <c r="BX2164" s="27"/>
    </row>
    <row r="2165" spans="1:77" s="1" customFormat="1">
      <c r="A2165" s="5" t="s">
        <v>1313</v>
      </c>
      <c r="B2165" s="17" t="s">
        <v>3611</v>
      </c>
      <c r="C2165" s="30">
        <v>12</v>
      </c>
      <c r="D2165" s="35">
        <v>1.23</v>
      </c>
      <c r="E2165" s="34">
        <v>13.2</v>
      </c>
      <c r="F2165" s="20">
        <v>105.2</v>
      </c>
      <c r="G2165" s="20">
        <v>111.6</v>
      </c>
      <c r="H2165" s="21" t="s">
        <v>5991</v>
      </c>
      <c r="I2165" s="22" t="s">
        <v>3869</v>
      </c>
      <c r="J2165" s="27"/>
      <c r="K2165" s="27"/>
      <c r="L2165" s="27"/>
      <c r="M2165" s="27"/>
      <c r="N2165" s="27"/>
      <c r="O2165" s="27"/>
      <c r="P2165" s="27"/>
      <c r="Q2165" s="27"/>
      <c r="R2165" s="27"/>
      <c r="S2165" s="27"/>
      <c r="T2165" s="27"/>
      <c r="U2165" s="27"/>
      <c r="V2165" s="27"/>
      <c r="W2165" s="27"/>
      <c r="X2165" s="27"/>
      <c r="Y2165" s="27"/>
      <c r="Z2165" s="27"/>
      <c r="AA2165" s="27"/>
      <c r="AB2165" s="27"/>
      <c r="AC2165" s="27"/>
      <c r="AD2165" s="27"/>
      <c r="AE2165" s="27"/>
      <c r="AF2165" s="27"/>
      <c r="AG2165" s="27"/>
      <c r="AH2165" s="27"/>
      <c r="AI2165" s="27"/>
      <c r="AJ2165" s="27"/>
      <c r="AK2165" s="27"/>
      <c r="AL2165" s="27"/>
      <c r="AM2165" s="27"/>
      <c r="AN2165" s="27"/>
      <c r="AO2165" s="27"/>
      <c r="AP2165" s="27"/>
      <c r="AQ2165" s="27"/>
      <c r="AR2165" s="27"/>
      <c r="AS2165" s="27"/>
      <c r="AT2165" s="27"/>
      <c r="AU2165" s="27"/>
      <c r="AV2165" s="27"/>
      <c r="AW2165" s="27"/>
      <c r="AX2165" s="27"/>
      <c r="AY2165" s="27"/>
      <c r="AZ2165" s="27"/>
      <c r="BA2165" s="27"/>
      <c r="BB2165" s="27"/>
      <c r="BC2165" s="27"/>
      <c r="BD2165" s="27"/>
      <c r="BE2165" s="27"/>
      <c r="BF2165" s="27"/>
      <c r="BG2165" s="27"/>
      <c r="BH2165" s="27"/>
      <c r="BI2165" s="27"/>
      <c r="BJ2165" s="27"/>
      <c r="BK2165" s="27"/>
      <c r="BL2165" s="27"/>
      <c r="BM2165" s="27"/>
      <c r="BN2165" s="27"/>
      <c r="BO2165" s="27"/>
      <c r="BP2165" s="27"/>
      <c r="BQ2165" s="27"/>
      <c r="BR2165" s="27"/>
      <c r="BS2165" s="27"/>
      <c r="BT2165" s="27"/>
      <c r="BU2165" s="27"/>
      <c r="BV2165" s="27"/>
      <c r="BW2165" s="27"/>
      <c r="BX2165" s="27"/>
      <c r="BY2165" s="22"/>
    </row>
    <row r="2166" spans="1:77">
      <c r="A2166" s="5" t="s">
        <v>1312</v>
      </c>
      <c r="B2166" s="17" t="s">
        <v>3612</v>
      </c>
      <c r="C2166" s="30">
        <v>12</v>
      </c>
      <c r="D2166" s="35">
        <v>1.23</v>
      </c>
      <c r="E2166" s="34">
        <v>12.9</v>
      </c>
      <c r="F2166" s="20">
        <v>105.2</v>
      </c>
      <c r="G2166" s="20">
        <v>111.6</v>
      </c>
      <c r="H2166" s="21" t="s">
        <v>5992</v>
      </c>
      <c r="I2166" s="22" t="s">
        <v>3869</v>
      </c>
      <c r="J2166" s="27"/>
      <c r="K2166" s="27"/>
      <c r="L2166" s="27"/>
      <c r="M2166" s="27"/>
      <c r="N2166" s="27"/>
      <c r="O2166" s="27"/>
      <c r="P2166" s="27"/>
      <c r="Q2166" s="27"/>
      <c r="R2166" s="27"/>
      <c r="S2166" s="27"/>
      <c r="T2166" s="27"/>
      <c r="U2166" s="27"/>
      <c r="V2166" s="27"/>
      <c r="W2166" s="27"/>
      <c r="X2166" s="27"/>
      <c r="Y2166" s="27"/>
      <c r="Z2166" s="27"/>
      <c r="AA2166" s="27"/>
      <c r="AB2166" s="27"/>
      <c r="AC2166" s="27"/>
      <c r="AD2166" s="27"/>
      <c r="AE2166" s="27"/>
      <c r="AF2166" s="27"/>
      <c r="AG2166" s="27"/>
      <c r="AH2166" s="27"/>
      <c r="AI2166" s="27"/>
      <c r="AJ2166" s="27"/>
      <c r="AK2166" s="27"/>
      <c r="AL2166" s="27"/>
      <c r="AM2166" s="27"/>
      <c r="AN2166" s="27"/>
      <c r="AO2166" s="27"/>
      <c r="AP2166" s="27"/>
      <c r="AQ2166" s="27"/>
      <c r="AR2166" s="27"/>
      <c r="AS2166" s="27"/>
      <c r="AT2166" s="27"/>
      <c r="AU2166" s="27"/>
      <c r="AV2166" s="27"/>
      <c r="AW2166" s="27"/>
      <c r="AX2166" s="27"/>
      <c r="AY2166" s="27"/>
      <c r="AZ2166" s="27"/>
      <c r="BA2166" s="27"/>
      <c r="BB2166" s="27"/>
      <c r="BC2166" s="27"/>
      <c r="BD2166" s="27"/>
      <c r="BE2166" s="27"/>
      <c r="BF2166" s="27"/>
      <c r="BG2166" s="27"/>
      <c r="BH2166" s="27"/>
      <c r="BI2166" s="27"/>
      <c r="BJ2166" s="27"/>
      <c r="BK2166" s="27"/>
      <c r="BL2166" s="27"/>
      <c r="BM2166" s="27"/>
      <c r="BN2166" s="27"/>
      <c r="BO2166" s="27"/>
      <c r="BP2166" s="27"/>
      <c r="BQ2166" s="27"/>
      <c r="BR2166" s="27"/>
      <c r="BS2166" s="27"/>
      <c r="BT2166" s="27"/>
      <c r="BU2166" s="27"/>
      <c r="BV2166" s="27"/>
      <c r="BW2166" s="27"/>
      <c r="BX2166" s="27"/>
    </row>
    <row r="2167" spans="1:77">
      <c r="A2167" s="5" t="s">
        <v>549</v>
      </c>
      <c r="B2167" s="17" t="s">
        <v>3613</v>
      </c>
      <c r="C2167" s="30">
        <v>12</v>
      </c>
      <c r="D2167" s="35">
        <v>1.23</v>
      </c>
      <c r="E2167" s="34">
        <v>13.2</v>
      </c>
      <c r="F2167" s="20">
        <v>98.5</v>
      </c>
      <c r="G2167" s="20">
        <v>104.5</v>
      </c>
      <c r="H2167" s="21" t="s">
        <v>5993</v>
      </c>
      <c r="I2167" s="22" t="s">
        <v>3869</v>
      </c>
      <c r="J2167" s="27"/>
      <c r="K2167" s="27"/>
      <c r="L2167" s="27"/>
      <c r="M2167" s="27"/>
      <c r="N2167" s="27"/>
      <c r="O2167" s="27"/>
      <c r="P2167" s="27"/>
      <c r="Q2167" s="27"/>
      <c r="R2167" s="27"/>
      <c r="S2167" s="27"/>
      <c r="T2167" s="27"/>
      <c r="U2167" s="27"/>
      <c r="V2167" s="27"/>
      <c r="W2167" s="27"/>
      <c r="X2167" s="27"/>
      <c r="Y2167" s="27"/>
      <c r="Z2167" s="27"/>
      <c r="AA2167" s="27"/>
      <c r="AB2167" s="27"/>
      <c r="AC2167" s="27"/>
      <c r="AD2167" s="27"/>
      <c r="AE2167" s="27"/>
      <c r="AF2167" s="27"/>
      <c r="AG2167" s="27"/>
      <c r="AH2167" s="27"/>
      <c r="AI2167" s="27"/>
      <c r="AJ2167" s="27"/>
      <c r="AK2167" s="27"/>
      <c r="AL2167" s="27"/>
      <c r="AM2167" s="27"/>
      <c r="AN2167" s="27"/>
      <c r="AO2167" s="27"/>
      <c r="AP2167" s="27"/>
      <c r="AQ2167" s="27"/>
      <c r="AR2167" s="27"/>
      <c r="AS2167" s="27"/>
      <c r="AT2167" s="27"/>
      <c r="AU2167" s="27"/>
      <c r="AV2167" s="27"/>
      <c r="AW2167" s="27"/>
      <c r="AX2167" s="27"/>
      <c r="AY2167" s="27"/>
      <c r="AZ2167" s="27"/>
      <c r="BA2167" s="27"/>
      <c r="BB2167" s="27"/>
      <c r="BC2167" s="27"/>
      <c r="BD2167" s="27"/>
      <c r="BE2167" s="27"/>
      <c r="BF2167" s="27"/>
      <c r="BG2167" s="27"/>
      <c r="BH2167" s="27"/>
      <c r="BI2167" s="27"/>
      <c r="BJ2167" s="27"/>
      <c r="BK2167" s="27"/>
      <c r="BL2167" s="27"/>
      <c r="BM2167" s="27"/>
      <c r="BN2167" s="27"/>
      <c r="BO2167" s="27"/>
      <c r="BP2167" s="27"/>
      <c r="BQ2167" s="27"/>
      <c r="BR2167" s="27"/>
      <c r="BS2167" s="27"/>
      <c r="BT2167" s="27"/>
      <c r="BU2167" s="27"/>
      <c r="BV2167" s="27"/>
      <c r="BW2167" s="27"/>
      <c r="BX2167" s="27"/>
    </row>
    <row r="2168" spans="1:77">
      <c r="A2168" s="5" t="s">
        <v>550</v>
      </c>
      <c r="B2168" s="17" t="s">
        <v>3614</v>
      </c>
      <c r="C2168" s="30">
        <v>12</v>
      </c>
      <c r="D2168" s="35">
        <v>1.23</v>
      </c>
      <c r="E2168" s="34">
        <v>13.5</v>
      </c>
      <c r="F2168" s="20">
        <v>101.5</v>
      </c>
      <c r="G2168" s="20">
        <v>107.5</v>
      </c>
      <c r="H2168" s="21" t="s">
        <v>5994</v>
      </c>
      <c r="I2168" s="22" t="s">
        <v>3869</v>
      </c>
      <c r="J2168" s="27"/>
      <c r="K2168" s="27"/>
      <c r="L2168" s="27"/>
      <c r="M2168" s="27"/>
      <c r="N2168" s="27"/>
      <c r="O2168" s="27"/>
      <c r="P2168" s="27"/>
      <c r="Q2168" s="27"/>
      <c r="R2168" s="27"/>
      <c r="S2168" s="27"/>
      <c r="T2168" s="27"/>
      <c r="U2168" s="27"/>
      <c r="V2168" s="27"/>
      <c r="W2168" s="27"/>
      <c r="X2168" s="27"/>
      <c r="Y2168" s="27"/>
      <c r="Z2168" s="27"/>
      <c r="AA2168" s="27"/>
      <c r="AB2168" s="27"/>
      <c r="AC2168" s="27"/>
      <c r="AD2168" s="27"/>
      <c r="AE2168" s="27"/>
      <c r="AF2168" s="27"/>
      <c r="AG2168" s="27"/>
      <c r="AH2168" s="27"/>
      <c r="AI2168" s="27"/>
      <c r="AJ2168" s="27"/>
      <c r="AK2168" s="27"/>
      <c r="AL2168" s="27"/>
      <c r="AM2168" s="27"/>
      <c r="AN2168" s="27"/>
      <c r="AO2168" s="27"/>
      <c r="AP2168" s="27"/>
      <c r="AQ2168" s="27"/>
      <c r="AR2168" s="27"/>
      <c r="AS2168" s="27"/>
      <c r="AT2168" s="27"/>
      <c r="AU2168" s="27"/>
      <c r="AV2168" s="27"/>
      <c r="AW2168" s="27"/>
      <c r="AX2168" s="27"/>
      <c r="AY2168" s="27"/>
      <c r="AZ2168" s="27"/>
      <c r="BA2168" s="27"/>
      <c r="BB2168" s="27"/>
      <c r="BC2168" s="27"/>
      <c r="BD2168" s="27"/>
      <c r="BE2168" s="27"/>
      <c r="BF2168" s="27"/>
      <c r="BG2168" s="27"/>
      <c r="BH2168" s="27"/>
      <c r="BI2168" s="27"/>
      <c r="BJ2168" s="27"/>
      <c r="BK2168" s="27"/>
      <c r="BL2168" s="27"/>
      <c r="BM2168" s="27"/>
      <c r="BN2168" s="27"/>
      <c r="BO2168" s="27"/>
      <c r="BP2168" s="27"/>
      <c r="BQ2168" s="27"/>
      <c r="BR2168" s="27"/>
      <c r="BS2168" s="27"/>
      <c r="BT2168" s="27"/>
      <c r="BU2168" s="27"/>
      <c r="BV2168" s="27"/>
      <c r="BW2168" s="27"/>
      <c r="BX2168" s="27"/>
    </row>
    <row r="2169" spans="1:77">
      <c r="A2169" s="5" t="s">
        <v>551</v>
      </c>
      <c r="B2169" s="17" t="s">
        <v>3615</v>
      </c>
      <c r="C2169" s="30">
        <v>12</v>
      </c>
      <c r="D2169" s="35">
        <v>1.23</v>
      </c>
      <c r="E2169" s="34">
        <v>14.8</v>
      </c>
      <c r="F2169" s="20">
        <v>104.5</v>
      </c>
      <c r="G2169" s="20">
        <v>110.5</v>
      </c>
      <c r="H2169" s="21" t="s">
        <v>5995</v>
      </c>
      <c r="I2169" s="22" t="s">
        <v>3869</v>
      </c>
      <c r="J2169" s="27"/>
      <c r="K2169" s="27"/>
      <c r="L2169" s="27"/>
      <c r="M2169" s="27"/>
      <c r="N2169" s="27"/>
      <c r="O2169" s="27"/>
      <c r="P2169" s="27"/>
      <c r="Q2169" s="27"/>
      <c r="R2169" s="27"/>
      <c r="S2169" s="27"/>
      <c r="T2169" s="27"/>
      <c r="U2169" s="27"/>
      <c r="V2169" s="27"/>
      <c r="W2169" s="27"/>
      <c r="X2169" s="27"/>
      <c r="Y2169" s="27"/>
      <c r="Z2169" s="27"/>
      <c r="AA2169" s="27"/>
      <c r="AB2169" s="27"/>
      <c r="AC2169" s="27"/>
      <c r="AD2169" s="27"/>
      <c r="AE2169" s="27"/>
      <c r="AF2169" s="27"/>
      <c r="AG2169" s="27"/>
      <c r="AH2169" s="27"/>
      <c r="AI2169" s="27"/>
      <c r="AJ2169" s="27"/>
      <c r="AK2169" s="27"/>
      <c r="AL2169" s="27"/>
      <c r="AM2169" s="27"/>
      <c r="AN2169" s="27"/>
      <c r="AO2169" s="27"/>
      <c r="AP2169" s="27"/>
      <c r="AQ2169" s="27"/>
      <c r="AR2169" s="27"/>
      <c r="AS2169" s="27"/>
      <c r="AT2169" s="27"/>
      <c r="AU2169" s="27"/>
      <c r="AV2169" s="27"/>
      <c r="AW2169" s="27"/>
      <c r="AX2169" s="27"/>
      <c r="AY2169" s="27"/>
      <c r="AZ2169" s="27"/>
      <c r="BA2169" s="27"/>
      <c r="BB2169" s="27"/>
      <c r="BC2169" s="27"/>
      <c r="BD2169" s="27"/>
      <c r="BE2169" s="27"/>
      <c r="BF2169" s="27"/>
      <c r="BG2169" s="27"/>
      <c r="BH2169" s="27"/>
      <c r="BI2169" s="27"/>
      <c r="BJ2169" s="27"/>
      <c r="BK2169" s="27"/>
      <c r="BL2169" s="27"/>
      <c r="BM2169" s="27"/>
      <c r="BN2169" s="27"/>
      <c r="BO2169" s="27"/>
      <c r="BP2169" s="27"/>
      <c r="BQ2169" s="27"/>
      <c r="BR2169" s="27"/>
      <c r="BS2169" s="27"/>
      <c r="BT2169" s="27"/>
      <c r="BU2169" s="27"/>
      <c r="BV2169" s="27"/>
      <c r="BW2169" s="27"/>
      <c r="BX2169" s="27"/>
    </row>
    <row r="2170" spans="1:77">
      <c r="A2170" s="5" t="s">
        <v>548</v>
      </c>
      <c r="B2170" s="17" t="s">
        <v>3616</v>
      </c>
      <c r="C2170" s="30">
        <v>12</v>
      </c>
      <c r="D2170" s="35">
        <v>1.23</v>
      </c>
      <c r="E2170" s="34">
        <v>13.2</v>
      </c>
      <c r="F2170" s="20">
        <v>98.5</v>
      </c>
      <c r="G2170" s="20">
        <v>104.5</v>
      </c>
      <c r="H2170" s="21" t="s">
        <v>5996</v>
      </c>
      <c r="I2170" s="22" t="s">
        <v>3869</v>
      </c>
      <c r="J2170" s="27"/>
      <c r="K2170" s="27"/>
      <c r="L2170" s="27"/>
      <c r="M2170" s="27"/>
      <c r="N2170" s="27"/>
      <c r="O2170" s="27"/>
      <c r="P2170" s="27"/>
      <c r="Q2170" s="27"/>
      <c r="R2170" s="27"/>
      <c r="S2170" s="27"/>
      <c r="T2170" s="27"/>
      <c r="U2170" s="27"/>
      <c r="V2170" s="27"/>
      <c r="W2170" s="27"/>
      <c r="X2170" s="27"/>
      <c r="Y2170" s="27"/>
      <c r="Z2170" s="27"/>
      <c r="AA2170" s="27"/>
      <c r="AB2170" s="27"/>
      <c r="AC2170" s="27"/>
      <c r="AD2170" s="27"/>
      <c r="AE2170" s="27"/>
      <c r="AF2170" s="27"/>
      <c r="AG2170" s="27"/>
      <c r="AH2170" s="27"/>
      <c r="AI2170" s="27"/>
      <c r="AJ2170" s="27"/>
      <c r="AK2170" s="27"/>
      <c r="AL2170" s="27"/>
      <c r="AM2170" s="27"/>
      <c r="AN2170" s="27"/>
      <c r="AO2170" s="27"/>
      <c r="AP2170" s="27"/>
      <c r="AQ2170" s="27"/>
      <c r="AR2170" s="27"/>
      <c r="AS2170" s="27"/>
      <c r="AT2170" s="27"/>
      <c r="AU2170" s="27"/>
      <c r="AV2170" s="27"/>
      <c r="AW2170" s="27"/>
      <c r="AX2170" s="27"/>
      <c r="AY2170" s="27"/>
      <c r="AZ2170" s="27"/>
      <c r="BA2170" s="27"/>
      <c r="BB2170" s="27"/>
      <c r="BC2170" s="27"/>
      <c r="BD2170" s="27"/>
      <c r="BE2170" s="27"/>
      <c r="BF2170" s="27"/>
      <c r="BG2170" s="27"/>
      <c r="BH2170" s="27"/>
      <c r="BI2170" s="27"/>
      <c r="BJ2170" s="27"/>
      <c r="BK2170" s="27"/>
      <c r="BL2170" s="27"/>
      <c r="BM2170" s="27"/>
      <c r="BN2170" s="27"/>
      <c r="BO2170" s="27"/>
      <c r="BP2170" s="27"/>
      <c r="BQ2170" s="27"/>
      <c r="BR2170" s="27"/>
      <c r="BS2170" s="27"/>
      <c r="BT2170" s="27"/>
      <c r="BU2170" s="27"/>
      <c r="BV2170" s="27"/>
      <c r="BW2170" s="27"/>
      <c r="BX2170" s="27"/>
    </row>
    <row r="2171" spans="1:77">
      <c r="A2171" s="5" t="s">
        <v>547</v>
      </c>
      <c r="B2171" s="17" t="s">
        <v>3617</v>
      </c>
      <c r="C2171" s="30">
        <v>12</v>
      </c>
      <c r="D2171" s="35">
        <v>1.23</v>
      </c>
      <c r="E2171" s="34">
        <v>12.5</v>
      </c>
      <c r="F2171" s="20">
        <v>98.5</v>
      </c>
      <c r="G2171" s="20">
        <v>104.5</v>
      </c>
      <c r="H2171" s="21" t="s">
        <v>5997</v>
      </c>
      <c r="I2171" s="22" t="s">
        <v>3869</v>
      </c>
      <c r="J2171" s="27"/>
      <c r="K2171" s="27"/>
      <c r="L2171" s="27"/>
      <c r="M2171" s="27"/>
      <c r="N2171" s="27"/>
      <c r="O2171" s="27"/>
      <c r="P2171" s="27"/>
      <c r="Q2171" s="27"/>
      <c r="R2171" s="27"/>
      <c r="S2171" s="27"/>
      <c r="T2171" s="27"/>
      <c r="U2171" s="27"/>
      <c r="V2171" s="27"/>
      <c r="W2171" s="27"/>
      <c r="X2171" s="27"/>
      <c r="Y2171" s="27"/>
      <c r="Z2171" s="27"/>
      <c r="AA2171" s="27"/>
      <c r="AB2171" s="27"/>
      <c r="AC2171" s="27"/>
      <c r="AD2171" s="27"/>
      <c r="AE2171" s="27"/>
      <c r="AF2171" s="27"/>
      <c r="AG2171" s="27"/>
      <c r="AH2171" s="27"/>
      <c r="AI2171" s="27"/>
      <c r="AJ2171" s="27"/>
      <c r="AK2171" s="27"/>
      <c r="AL2171" s="27"/>
      <c r="AM2171" s="27"/>
      <c r="AN2171" s="27"/>
      <c r="AO2171" s="27"/>
      <c r="AP2171" s="27"/>
      <c r="AQ2171" s="27"/>
      <c r="AR2171" s="27"/>
      <c r="AS2171" s="27"/>
      <c r="AT2171" s="27"/>
      <c r="AU2171" s="27"/>
      <c r="AV2171" s="27"/>
      <c r="AW2171" s="27"/>
      <c r="AX2171" s="27"/>
      <c r="AY2171" s="27"/>
      <c r="AZ2171" s="27"/>
      <c r="BA2171" s="27"/>
      <c r="BB2171" s="27"/>
      <c r="BC2171" s="27"/>
      <c r="BD2171" s="27"/>
      <c r="BE2171" s="27"/>
      <c r="BF2171" s="27"/>
      <c r="BG2171" s="27"/>
      <c r="BH2171" s="27"/>
      <c r="BI2171" s="27"/>
      <c r="BJ2171" s="27"/>
      <c r="BK2171" s="27"/>
      <c r="BL2171" s="27"/>
      <c r="BM2171" s="27"/>
      <c r="BN2171" s="27"/>
      <c r="BO2171" s="27"/>
      <c r="BP2171" s="27"/>
      <c r="BQ2171" s="27"/>
      <c r="BR2171" s="27"/>
      <c r="BS2171" s="27"/>
      <c r="BT2171" s="27"/>
      <c r="BU2171" s="27"/>
      <c r="BV2171" s="27"/>
      <c r="BW2171" s="27"/>
      <c r="BX2171" s="27"/>
    </row>
    <row r="2172" spans="1:77">
      <c r="A2172" s="5" t="s">
        <v>546</v>
      </c>
      <c r="B2172" s="17" t="s">
        <v>3618</v>
      </c>
      <c r="C2172" s="30">
        <v>12</v>
      </c>
      <c r="D2172" s="35">
        <v>1.23</v>
      </c>
      <c r="E2172" s="34">
        <v>12.3</v>
      </c>
      <c r="F2172" s="20">
        <v>98.5</v>
      </c>
      <c r="G2172" s="20">
        <v>104.5</v>
      </c>
      <c r="H2172" s="21" t="s">
        <v>5998</v>
      </c>
      <c r="I2172" s="22" t="s">
        <v>3869</v>
      </c>
      <c r="J2172" s="27"/>
      <c r="K2172" s="27"/>
      <c r="L2172" s="27"/>
      <c r="M2172" s="27"/>
      <c r="N2172" s="27"/>
      <c r="O2172" s="27"/>
      <c r="P2172" s="27"/>
      <c r="Q2172" s="27"/>
      <c r="R2172" s="27"/>
      <c r="S2172" s="27"/>
      <c r="T2172" s="27"/>
      <c r="U2172" s="27"/>
      <c r="V2172" s="27"/>
      <c r="W2172" s="27"/>
      <c r="X2172" s="27"/>
      <c r="Y2172" s="27"/>
      <c r="Z2172" s="27"/>
      <c r="AA2172" s="27"/>
      <c r="AB2172" s="27"/>
      <c r="AC2172" s="27"/>
      <c r="AD2172" s="27"/>
      <c r="AE2172" s="27"/>
      <c r="AF2172" s="27"/>
      <c r="AG2172" s="27"/>
      <c r="AH2172" s="27"/>
      <c r="AI2172" s="27"/>
      <c r="AJ2172" s="27"/>
      <c r="AK2172" s="27"/>
      <c r="AL2172" s="27"/>
      <c r="AM2172" s="27"/>
      <c r="AN2172" s="27"/>
      <c r="AO2172" s="27"/>
      <c r="AP2172" s="27"/>
      <c r="AQ2172" s="27"/>
      <c r="AR2172" s="27"/>
      <c r="AS2172" s="27"/>
      <c r="AT2172" s="27"/>
      <c r="AU2172" s="27"/>
      <c r="AV2172" s="27"/>
      <c r="AW2172" s="27"/>
      <c r="AX2172" s="27"/>
      <c r="AY2172" s="27"/>
      <c r="AZ2172" s="27"/>
      <c r="BA2172" s="27"/>
      <c r="BB2172" s="27"/>
      <c r="BC2172" s="27"/>
      <c r="BD2172" s="27"/>
      <c r="BE2172" s="27"/>
      <c r="BF2172" s="27"/>
      <c r="BG2172" s="27"/>
      <c r="BH2172" s="27"/>
      <c r="BI2172" s="27"/>
      <c r="BJ2172" s="27"/>
      <c r="BK2172" s="27"/>
      <c r="BL2172" s="27"/>
      <c r="BM2172" s="27"/>
      <c r="BN2172" s="27"/>
      <c r="BO2172" s="27"/>
      <c r="BP2172" s="27"/>
      <c r="BQ2172" s="27"/>
      <c r="BR2172" s="27"/>
      <c r="BS2172" s="27"/>
      <c r="BT2172" s="27"/>
      <c r="BU2172" s="27"/>
      <c r="BV2172" s="27"/>
      <c r="BW2172" s="27"/>
      <c r="BX2172" s="27"/>
    </row>
    <row r="2173" spans="1:77">
      <c r="A2173" s="5" t="s">
        <v>545</v>
      </c>
      <c r="B2173" s="17" t="s">
        <v>3619</v>
      </c>
      <c r="C2173" s="30">
        <v>12</v>
      </c>
      <c r="D2173" s="35">
        <v>1.23</v>
      </c>
      <c r="E2173" s="34">
        <v>12.1</v>
      </c>
      <c r="F2173" s="20">
        <v>98.5</v>
      </c>
      <c r="G2173" s="20">
        <v>104.5</v>
      </c>
      <c r="H2173" s="21" t="s">
        <v>5999</v>
      </c>
      <c r="I2173" s="22" t="s">
        <v>3869</v>
      </c>
      <c r="J2173" s="27"/>
      <c r="K2173" s="27"/>
      <c r="L2173" s="27"/>
      <c r="M2173" s="27"/>
      <c r="N2173" s="27"/>
      <c r="O2173" s="27"/>
      <c r="P2173" s="27"/>
      <c r="Q2173" s="27"/>
      <c r="R2173" s="27"/>
      <c r="S2173" s="27"/>
      <c r="T2173" s="27"/>
      <c r="U2173" s="27"/>
      <c r="V2173" s="27"/>
      <c r="W2173" s="27"/>
      <c r="X2173" s="27"/>
      <c r="Y2173" s="27"/>
      <c r="Z2173" s="27"/>
      <c r="AA2173" s="27"/>
      <c r="AB2173" s="27"/>
      <c r="AC2173" s="27"/>
      <c r="AD2173" s="27"/>
      <c r="AE2173" s="27"/>
      <c r="AF2173" s="27"/>
      <c r="AG2173" s="27"/>
      <c r="AH2173" s="27"/>
      <c r="AI2173" s="27"/>
      <c r="AJ2173" s="27"/>
      <c r="AK2173" s="27"/>
      <c r="AL2173" s="27"/>
      <c r="AM2173" s="27"/>
      <c r="AN2173" s="27"/>
      <c r="AO2173" s="27"/>
      <c r="AP2173" s="27"/>
      <c r="AQ2173" s="27"/>
      <c r="AR2173" s="27"/>
      <c r="AS2173" s="27"/>
      <c r="AT2173" s="27"/>
      <c r="AU2173" s="27"/>
      <c r="AV2173" s="27"/>
      <c r="AW2173" s="27"/>
      <c r="AX2173" s="27"/>
      <c r="AY2173" s="27"/>
      <c r="AZ2173" s="27"/>
      <c r="BA2173" s="27"/>
      <c r="BB2173" s="27"/>
      <c r="BC2173" s="27"/>
      <c r="BD2173" s="27"/>
      <c r="BE2173" s="27"/>
      <c r="BF2173" s="27"/>
      <c r="BG2173" s="27"/>
      <c r="BH2173" s="27"/>
      <c r="BI2173" s="27"/>
      <c r="BJ2173" s="27"/>
      <c r="BK2173" s="27"/>
      <c r="BL2173" s="27"/>
      <c r="BM2173" s="27"/>
      <c r="BN2173" s="27"/>
      <c r="BO2173" s="27"/>
      <c r="BP2173" s="27"/>
      <c r="BQ2173" s="27"/>
      <c r="BR2173" s="27"/>
      <c r="BS2173" s="27"/>
      <c r="BT2173" s="27"/>
      <c r="BU2173" s="27"/>
      <c r="BV2173" s="27"/>
      <c r="BW2173" s="27"/>
      <c r="BX2173" s="27"/>
    </row>
    <row r="2174" spans="1:77">
      <c r="A2174" s="5" t="s">
        <v>544</v>
      </c>
      <c r="B2174" s="17" t="s">
        <v>3620</v>
      </c>
      <c r="C2174" s="30">
        <v>12</v>
      </c>
      <c r="D2174" s="35">
        <v>1.23</v>
      </c>
      <c r="E2174" s="34">
        <v>11.9</v>
      </c>
      <c r="F2174" s="20">
        <v>98.5</v>
      </c>
      <c r="G2174" s="20">
        <v>104.5</v>
      </c>
      <c r="H2174" s="21" t="s">
        <v>6000</v>
      </c>
      <c r="I2174" s="22" t="s">
        <v>3869</v>
      </c>
      <c r="J2174" s="27"/>
      <c r="K2174" s="27"/>
      <c r="L2174" s="27"/>
      <c r="M2174" s="27"/>
      <c r="N2174" s="27"/>
      <c r="O2174" s="27"/>
      <c r="P2174" s="27"/>
      <c r="Q2174" s="27"/>
      <c r="R2174" s="27"/>
      <c r="S2174" s="27"/>
      <c r="T2174" s="27"/>
      <c r="U2174" s="27"/>
      <c r="V2174" s="27"/>
      <c r="W2174" s="27"/>
      <c r="X2174" s="27"/>
      <c r="Y2174" s="27"/>
      <c r="Z2174" s="27"/>
      <c r="AA2174" s="27"/>
      <c r="AB2174" s="27"/>
      <c r="AC2174" s="27"/>
      <c r="AD2174" s="27"/>
      <c r="AE2174" s="27"/>
      <c r="AF2174" s="27"/>
      <c r="AG2174" s="27"/>
      <c r="AH2174" s="27"/>
      <c r="AI2174" s="27"/>
      <c r="AJ2174" s="27"/>
      <c r="AK2174" s="27"/>
      <c r="AL2174" s="27"/>
      <c r="AM2174" s="27"/>
      <c r="AN2174" s="27"/>
      <c r="AO2174" s="27"/>
      <c r="AP2174" s="27"/>
      <c r="AQ2174" s="27"/>
      <c r="AR2174" s="27"/>
      <c r="AS2174" s="27"/>
      <c r="AT2174" s="27"/>
      <c r="AU2174" s="27"/>
      <c r="AV2174" s="27"/>
      <c r="AW2174" s="27"/>
      <c r="AX2174" s="27"/>
      <c r="AY2174" s="27"/>
      <c r="AZ2174" s="27"/>
      <c r="BA2174" s="27"/>
      <c r="BB2174" s="27"/>
      <c r="BC2174" s="27"/>
      <c r="BD2174" s="27"/>
      <c r="BE2174" s="27"/>
      <c r="BF2174" s="27"/>
      <c r="BG2174" s="27"/>
      <c r="BH2174" s="27"/>
      <c r="BI2174" s="27"/>
      <c r="BJ2174" s="27"/>
      <c r="BK2174" s="27"/>
      <c r="BL2174" s="27"/>
      <c r="BM2174" s="27"/>
      <c r="BN2174" s="27"/>
      <c r="BO2174" s="27"/>
      <c r="BP2174" s="27"/>
      <c r="BQ2174" s="27"/>
      <c r="BR2174" s="27"/>
      <c r="BS2174" s="27"/>
      <c r="BT2174" s="27"/>
      <c r="BU2174" s="27"/>
      <c r="BV2174" s="27"/>
      <c r="BW2174" s="27"/>
      <c r="BX2174" s="27"/>
    </row>
    <row r="2175" spans="1:77" s="63" customFormat="1">
      <c r="A2175" s="5" t="s">
        <v>523</v>
      </c>
      <c r="B2175" s="17" t="s">
        <v>3621</v>
      </c>
      <c r="C2175" s="30">
        <v>12</v>
      </c>
      <c r="D2175" s="35">
        <v>1.23</v>
      </c>
      <c r="E2175" s="34">
        <v>17.8</v>
      </c>
      <c r="F2175" s="20">
        <v>111.3</v>
      </c>
      <c r="G2175" s="20">
        <v>118.1</v>
      </c>
      <c r="H2175" s="21" t="s">
        <v>6001</v>
      </c>
      <c r="I2175" s="22" t="s">
        <v>3869</v>
      </c>
      <c r="J2175" s="27"/>
      <c r="K2175" s="27"/>
      <c r="L2175" s="27"/>
      <c r="M2175" s="27"/>
      <c r="N2175" s="27"/>
      <c r="O2175" s="27"/>
      <c r="P2175" s="27"/>
      <c r="Q2175" s="27"/>
      <c r="R2175" s="27"/>
      <c r="S2175" s="27"/>
      <c r="T2175" s="27"/>
      <c r="U2175" s="27"/>
      <c r="V2175" s="27"/>
      <c r="W2175" s="27"/>
      <c r="X2175" s="27"/>
      <c r="Y2175" s="27"/>
      <c r="Z2175" s="27"/>
      <c r="AA2175" s="27"/>
      <c r="AB2175" s="27"/>
      <c r="AC2175" s="27"/>
      <c r="AD2175" s="27"/>
      <c r="AE2175" s="27"/>
      <c r="AF2175" s="27"/>
      <c r="AG2175" s="27"/>
      <c r="AH2175" s="27"/>
      <c r="AI2175" s="27"/>
      <c r="AJ2175" s="27"/>
      <c r="AK2175" s="27"/>
      <c r="AL2175" s="27"/>
      <c r="AM2175" s="27"/>
      <c r="AN2175" s="27"/>
      <c r="AO2175" s="27"/>
      <c r="AP2175" s="27"/>
      <c r="AQ2175" s="27"/>
      <c r="AR2175" s="27"/>
      <c r="AS2175" s="27"/>
      <c r="AT2175" s="27"/>
      <c r="AU2175" s="27"/>
      <c r="AV2175" s="27"/>
      <c r="AW2175" s="27"/>
      <c r="AX2175" s="27"/>
      <c r="AY2175" s="27"/>
      <c r="AZ2175" s="27"/>
      <c r="BA2175" s="27"/>
      <c r="BB2175" s="27"/>
      <c r="BC2175" s="27"/>
      <c r="BD2175" s="27"/>
      <c r="BE2175" s="27"/>
      <c r="BF2175" s="27"/>
      <c r="BG2175" s="27"/>
      <c r="BH2175" s="27"/>
      <c r="BI2175" s="27"/>
      <c r="BJ2175" s="27"/>
      <c r="BK2175" s="27"/>
      <c r="BL2175" s="27"/>
      <c r="BM2175" s="27"/>
      <c r="BN2175" s="27"/>
      <c r="BO2175" s="27"/>
      <c r="BP2175" s="27"/>
      <c r="BQ2175" s="27"/>
      <c r="BR2175" s="27"/>
      <c r="BS2175" s="27"/>
      <c r="BT2175" s="27"/>
      <c r="BU2175" s="27"/>
      <c r="BV2175" s="27"/>
      <c r="BW2175" s="27"/>
      <c r="BX2175" s="27"/>
      <c r="BY2175" s="22"/>
    </row>
    <row r="2176" spans="1:77" s="63" customFormat="1">
      <c r="A2176" s="5" t="s">
        <v>524</v>
      </c>
      <c r="B2176" s="17" t="s">
        <v>3622</v>
      </c>
      <c r="C2176" s="30">
        <v>12</v>
      </c>
      <c r="D2176" s="35">
        <v>1.23</v>
      </c>
      <c r="E2176" s="34">
        <v>18.600000000000001</v>
      </c>
      <c r="F2176" s="20">
        <v>114.3</v>
      </c>
      <c r="G2176" s="20">
        <v>121.1</v>
      </c>
      <c r="H2176" s="21" t="s">
        <v>6002</v>
      </c>
      <c r="I2176" s="22" t="s">
        <v>3869</v>
      </c>
      <c r="J2176" s="27"/>
      <c r="K2176" s="27"/>
      <c r="L2176" s="27"/>
      <c r="M2176" s="27"/>
      <c r="N2176" s="27"/>
      <c r="O2176" s="27"/>
      <c r="P2176" s="27"/>
      <c r="Q2176" s="27"/>
      <c r="R2176" s="27"/>
      <c r="S2176" s="27"/>
      <c r="T2176" s="27"/>
      <c r="U2176" s="27"/>
      <c r="V2176" s="27"/>
      <c r="W2176" s="27"/>
      <c r="X2176" s="27"/>
      <c r="Y2176" s="27"/>
      <c r="Z2176" s="27"/>
      <c r="AA2176" s="27"/>
      <c r="AB2176" s="27"/>
      <c r="AC2176" s="27"/>
      <c r="AD2176" s="27"/>
      <c r="AE2176" s="27"/>
      <c r="AF2176" s="27"/>
      <c r="AG2176" s="27"/>
      <c r="AH2176" s="27"/>
      <c r="AI2176" s="27"/>
      <c r="AJ2176" s="27"/>
      <c r="AK2176" s="27"/>
      <c r="AL2176" s="27"/>
      <c r="AM2176" s="27"/>
      <c r="AN2176" s="27"/>
      <c r="AO2176" s="27"/>
      <c r="AP2176" s="27"/>
      <c r="AQ2176" s="27"/>
      <c r="AR2176" s="27"/>
      <c r="AS2176" s="27"/>
      <c r="AT2176" s="27"/>
      <c r="AU2176" s="27"/>
      <c r="AV2176" s="27"/>
      <c r="AW2176" s="27"/>
      <c r="AX2176" s="27"/>
      <c r="AY2176" s="27"/>
      <c r="AZ2176" s="27"/>
      <c r="BA2176" s="27"/>
      <c r="BB2176" s="27"/>
      <c r="BC2176" s="27"/>
      <c r="BD2176" s="27"/>
      <c r="BE2176" s="27"/>
      <c r="BF2176" s="27"/>
      <c r="BG2176" s="27"/>
      <c r="BH2176" s="27"/>
      <c r="BI2176" s="27"/>
      <c r="BJ2176" s="27"/>
      <c r="BK2176" s="27"/>
      <c r="BL2176" s="27"/>
      <c r="BM2176" s="27"/>
      <c r="BN2176" s="27"/>
      <c r="BO2176" s="27"/>
      <c r="BP2176" s="27"/>
      <c r="BQ2176" s="27"/>
      <c r="BR2176" s="27"/>
      <c r="BS2176" s="27"/>
      <c r="BT2176" s="27"/>
      <c r="BU2176" s="27"/>
      <c r="BV2176" s="27"/>
      <c r="BW2176" s="27"/>
      <c r="BX2176" s="27"/>
      <c r="BY2176" s="22"/>
    </row>
    <row r="2177" spans="1:77" s="63" customFormat="1">
      <c r="A2177" s="5" t="s">
        <v>525</v>
      </c>
      <c r="B2177" s="17" t="s">
        <v>3623</v>
      </c>
      <c r="C2177" s="30">
        <v>12</v>
      </c>
      <c r="D2177" s="35">
        <v>1.23</v>
      </c>
      <c r="E2177" s="34">
        <v>19.5</v>
      </c>
      <c r="F2177" s="20">
        <v>117.3</v>
      </c>
      <c r="G2177" s="20">
        <v>124.1</v>
      </c>
      <c r="H2177" s="21" t="s">
        <v>6003</v>
      </c>
      <c r="I2177" s="22" t="s">
        <v>3869</v>
      </c>
      <c r="J2177" s="27"/>
      <c r="K2177" s="27"/>
      <c r="L2177" s="27"/>
      <c r="M2177" s="27"/>
      <c r="N2177" s="27"/>
      <c r="O2177" s="27"/>
      <c r="P2177" s="27"/>
      <c r="Q2177" s="27"/>
      <c r="R2177" s="27"/>
      <c r="S2177" s="27"/>
      <c r="T2177" s="27"/>
      <c r="U2177" s="27"/>
      <c r="V2177" s="27"/>
      <c r="W2177" s="27"/>
      <c r="X2177" s="27"/>
      <c r="Y2177" s="27"/>
      <c r="Z2177" s="27"/>
      <c r="AA2177" s="27"/>
      <c r="AB2177" s="27"/>
      <c r="AC2177" s="27"/>
      <c r="AD2177" s="27"/>
      <c r="AE2177" s="27"/>
      <c r="AF2177" s="27"/>
      <c r="AG2177" s="27"/>
      <c r="AH2177" s="27"/>
      <c r="AI2177" s="27"/>
      <c r="AJ2177" s="27"/>
      <c r="AK2177" s="27"/>
      <c r="AL2177" s="27"/>
      <c r="AM2177" s="27"/>
      <c r="AN2177" s="27"/>
      <c r="AO2177" s="27"/>
      <c r="AP2177" s="27"/>
      <c r="AQ2177" s="27"/>
      <c r="AR2177" s="27"/>
      <c r="AS2177" s="27"/>
      <c r="AT2177" s="27"/>
      <c r="AU2177" s="27"/>
      <c r="AV2177" s="27"/>
      <c r="AW2177" s="27"/>
      <c r="AX2177" s="27"/>
      <c r="AY2177" s="27"/>
      <c r="AZ2177" s="27"/>
      <c r="BA2177" s="27"/>
      <c r="BB2177" s="27"/>
      <c r="BC2177" s="27"/>
      <c r="BD2177" s="27"/>
      <c r="BE2177" s="27"/>
      <c r="BF2177" s="27"/>
      <c r="BG2177" s="27"/>
      <c r="BH2177" s="27"/>
      <c r="BI2177" s="27"/>
      <c r="BJ2177" s="27"/>
      <c r="BK2177" s="27"/>
      <c r="BL2177" s="27"/>
      <c r="BM2177" s="27"/>
      <c r="BN2177" s="27"/>
      <c r="BO2177" s="27"/>
      <c r="BP2177" s="27"/>
      <c r="BQ2177" s="27"/>
      <c r="BR2177" s="27"/>
      <c r="BS2177" s="27"/>
      <c r="BT2177" s="27"/>
      <c r="BU2177" s="27"/>
      <c r="BV2177" s="27"/>
      <c r="BW2177" s="27"/>
      <c r="BX2177" s="27"/>
      <c r="BY2177" s="22"/>
    </row>
    <row r="2178" spans="1:77" s="63" customFormat="1">
      <c r="A2178" s="5" t="s">
        <v>526</v>
      </c>
      <c r="B2178" s="17" t="s">
        <v>3624</v>
      </c>
      <c r="C2178" s="30">
        <v>12</v>
      </c>
      <c r="D2178" s="35">
        <v>1.23</v>
      </c>
      <c r="E2178" s="34">
        <v>20.5</v>
      </c>
      <c r="F2178" s="20">
        <v>120.3</v>
      </c>
      <c r="G2178" s="20">
        <v>127.1</v>
      </c>
      <c r="H2178" s="21" t="s">
        <v>6004</v>
      </c>
      <c r="I2178" s="22" t="s">
        <v>3869</v>
      </c>
      <c r="J2178" s="22"/>
      <c r="K2178" s="22"/>
      <c r="L2178" s="22"/>
      <c r="M2178" s="22"/>
      <c r="N2178" s="22"/>
      <c r="O2178" s="22"/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  <c r="AI2178" s="22"/>
      <c r="AJ2178" s="22"/>
      <c r="AK2178" s="22"/>
      <c r="AL2178" s="22"/>
      <c r="AM2178" s="22"/>
      <c r="AN2178" s="22"/>
      <c r="AO2178" s="22"/>
      <c r="AP2178" s="22"/>
      <c r="AQ2178" s="22"/>
      <c r="AR2178" s="22"/>
      <c r="AS2178" s="22"/>
      <c r="AT2178" s="22"/>
      <c r="AU2178" s="22"/>
      <c r="AV2178" s="22"/>
      <c r="AW2178" s="22"/>
      <c r="AX2178" s="22"/>
      <c r="AY2178" s="22"/>
      <c r="AZ2178" s="22"/>
      <c r="BA2178" s="22"/>
      <c r="BB2178" s="22"/>
      <c r="BC2178" s="22"/>
      <c r="BD2178" s="22"/>
      <c r="BE2178" s="22"/>
      <c r="BF2178" s="22"/>
      <c r="BG2178" s="22"/>
      <c r="BH2178" s="22"/>
      <c r="BI2178" s="22"/>
      <c r="BJ2178" s="22"/>
      <c r="BK2178" s="22"/>
      <c r="BL2178" s="22"/>
      <c r="BM2178" s="22"/>
      <c r="BN2178" s="22"/>
      <c r="BO2178" s="22"/>
      <c r="BP2178" s="22"/>
      <c r="BQ2178" s="22"/>
      <c r="BR2178" s="22"/>
      <c r="BS2178" s="22"/>
      <c r="BT2178" s="22"/>
      <c r="BU2178" s="22"/>
      <c r="BV2178" s="22"/>
      <c r="BW2178" s="22"/>
      <c r="BX2178" s="22"/>
      <c r="BY2178" s="22"/>
    </row>
    <row r="2179" spans="1:77" s="63" customFormat="1">
      <c r="A2179" s="5" t="s">
        <v>527</v>
      </c>
      <c r="B2179" s="17" t="s">
        <v>3625</v>
      </c>
      <c r="C2179" s="30">
        <v>12</v>
      </c>
      <c r="D2179" s="35">
        <v>1.23</v>
      </c>
      <c r="E2179" s="34">
        <v>21</v>
      </c>
      <c r="F2179" s="20">
        <v>123.3</v>
      </c>
      <c r="G2179" s="20">
        <v>130.1</v>
      </c>
      <c r="H2179" s="21" t="s">
        <v>6005</v>
      </c>
      <c r="I2179" s="22" t="s">
        <v>3869</v>
      </c>
      <c r="J2179" s="22"/>
      <c r="K2179" s="22"/>
      <c r="L2179" s="22"/>
      <c r="M2179" s="22"/>
      <c r="N2179" s="22"/>
      <c r="O2179" s="22"/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/>
      <c r="AH2179" s="22"/>
      <c r="AI2179" s="22"/>
      <c r="AJ2179" s="22"/>
      <c r="AK2179" s="22"/>
      <c r="AL2179" s="22"/>
      <c r="AM2179" s="22"/>
      <c r="AN2179" s="22"/>
      <c r="AO2179" s="22"/>
      <c r="AP2179" s="22"/>
      <c r="AQ2179" s="22"/>
      <c r="AR2179" s="22"/>
      <c r="AS2179" s="22"/>
      <c r="AT2179" s="22"/>
      <c r="AU2179" s="22"/>
      <c r="AV2179" s="22"/>
      <c r="AW2179" s="22"/>
      <c r="AX2179" s="22"/>
      <c r="AY2179" s="22"/>
      <c r="AZ2179" s="22"/>
      <c r="BA2179" s="22"/>
      <c r="BB2179" s="22"/>
      <c r="BC2179" s="22"/>
      <c r="BD2179" s="22"/>
      <c r="BE2179" s="22"/>
      <c r="BF2179" s="22"/>
      <c r="BG2179" s="22"/>
      <c r="BH2179" s="22"/>
      <c r="BI2179" s="22"/>
      <c r="BJ2179" s="22"/>
      <c r="BK2179" s="22"/>
      <c r="BL2179" s="22"/>
      <c r="BM2179" s="22"/>
      <c r="BN2179" s="22"/>
      <c r="BO2179" s="22"/>
      <c r="BP2179" s="22"/>
      <c r="BQ2179" s="22"/>
      <c r="BR2179" s="22"/>
      <c r="BS2179" s="22"/>
      <c r="BT2179" s="22"/>
      <c r="BU2179" s="22"/>
      <c r="BV2179" s="22"/>
      <c r="BW2179" s="22"/>
      <c r="BX2179" s="22"/>
      <c r="BY2179" s="1"/>
    </row>
    <row r="2180" spans="1:77">
      <c r="A2180" s="5" t="s">
        <v>522</v>
      </c>
      <c r="B2180" s="17" t="s">
        <v>3626</v>
      </c>
      <c r="C2180" s="30">
        <v>12</v>
      </c>
      <c r="D2180" s="35">
        <v>1.23</v>
      </c>
      <c r="E2180" s="34">
        <v>16.8</v>
      </c>
      <c r="F2180" s="20">
        <v>111.3</v>
      </c>
      <c r="G2180" s="20">
        <v>118.1</v>
      </c>
      <c r="H2180" s="21" t="s">
        <v>6006</v>
      </c>
      <c r="I2180" s="22" t="s">
        <v>3869</v>
      </c>
      <c r="BY2180" s="1"/>
    </row>
    <row r="2181" spans="1:77">
      <c r="A2181" s="5" t="s">
        <v>521</v>
      </c>
      <c r="B2181" s="17" t="s">
        <v>3627</v>
      </c>
      <c r="C2181" s="30">
        <v>12</v>
      </c>
      <c r="D2181" s="35">
        <v>1.23</v>
      </c>
      <c r="E2181" s="34">
        <v>16.3</v>
      </c>
      <c r="F2181" s="20">
        <v>111.3</v>
      </c>
      <c r="G2181" s="20">
        <v>118.1</v>
      </c>
      <c r="H2181" s="21" t="s">
        <v>6007</v>
      </c>
      <c r="I2181" s="22" t="s">
        <v>3869</v>
      </c>
      <c r="BY2181" s="1"/>
    </row>
    <row r="2182" spans="1:77">
      <c r="A2182" s="5" t="s">
        <v>520</v>
      </c>
      <c r="B2182" s="17" t="s">
        <v>3628</v>
      </c>
      <c r="C2182" s="30">
        <v>12</v>
      </c>
      <c r="D2182" s="35">
        <v>1.23</v>
      </c>
      <c r="E2182" s="34">
        <v>15.5</v>
      </c>
      <c r="F2182" s="20">
        <v>111.3</v>
      </c>
      <c r="G2182" s="20">
        <v>118.1</v>
      </c>
      <c r="H2182" s="21" t="s">
        <v>6008</v>
      </c>
      <c r="I2182" s="22" t="s">
        <v>3869</v>
      </c>
      <c r="BY2182" s="1"/>
    </row>
    <row r="2183" spans="1:77" s="27" customFormat="1">
      <c r="A2183" s="5" t="s">
        <v>519</v>
      </c>
      <c r="B2183" s="17" t="s">
        <v>3629</v>
      </c>
      <c r="C2183" s="30">
        <v>12</v>
      </c>
      <c r="D2183" s="35">
        <v>1.23</v>
      </c>
      <c r="E2183" s="34">
        <v>14.6</v>
      </c>
      <c r="F2183" s="20">
        <v>111.3</v>
      </c>
      <c r="G2183" s="20">
        <v>118.1</v>
      </c>
      <c r="H2183" s="21" t="s">
        <v>6009</v>
      </c>
      <c r="I2183" s="22" t="s">
        <v>3869</v>
      </c>
      <c r="J2183" s="22"/>
      <c r="K2183" s="22"/>
      <c r="L2183" s="22"/>
      <c r="M2183" s="22"/>
      <c r="N2183" s="22"/>
      <c r="O2183" s="22"/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  <c r="AG2183" s="22"/>
      <c r="AH2183" s="22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22"/>
      <c r="AT2183" s="22"/>
      <c r="AU2183" s="22"/>
      <c r="AV2183" s="22"/>
      <c r="AW2183" s="22"/>
      <c r="AX2183" s="22"/>
      <c r="AY2183" s="22"/>
      <c r="AZ2183" s="22"/>
      <c r="BA2183" s="22"/>
      <c r="BB2183" s="22"/>
      <c r="BC2183" s="22"/>
      <c r="BD2183" s="22"/>
      <c r="BE2183" s="22"/>
      <c r="BF2183" s="22"/>
      <c r="BG2183" s="22"/>
      <c r="BH2183" s="22"/>
      <c r="BI2183" s="22"/>
      <c r="BJ2183" s="22"/>
      <c r="BK2183" s="22"/>
      <c r="BL2183" s="22"/>
      <c r="BM2183" s="22"/>
      <c r="BN2183" s="22"/>
      <c r="BO2183" s="22"/>
      <c r="BP2183" s="22"/>
      <c r="BQ2183" s="22"/>
      <c r="BR2183" s="22"/>
      <c r="BS2183" s="22"/>
      <c r="BT2183" s="22"/>
      <c r="BU2183" s="22"/>
      <c r="BV2183" s="22"/>
      <c r="BW2183" s="22"/>
      <c r="BX2183" s="22"/>
      <c r="BY2183" s="1"/>
    </row>
    <row r="2184" spans="1:77" s="27" customFormat="1">
      <c r="A2184" s="5" t="s">
        <v>557</v>
      </c>
      <c r="B2184" s="17" t="s">
        <v>3630</v>
      </c>
      <c r="C2184" s="30">
        <v>12</v>
      </c>
      <c r="D2184" s="35">
        <v>1.23</v>
      </c>
      <c r="E2184" s="34">
        <v>14.4</v>
      </c>
      <c r="F2184" s="20">
        <v>111.3</v>
      </c>
      <c r="G2184" s="20">
        <v>118.1</v>
      </c>
      <c r="H2184" s="21" t="s">
        <v>6010</v>
      </c>
      <c r="I2184" s="22" t="s">
        <v>3869</v>
      </c>
      <c r="J2184" s="22"/>
      <c r="K2184" s="22"/>
      <c r="L2184" s="22"/>
      <c r="M2184" s="22"/>
      <c r="N2184" s="22"/>
      <c r="O2184" s="22"/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  <c r="AG2184" s="22"/>
      <c r="AH2184" s="22"/>
      <c r="AI2184" s="22"/>
      <c r="AJ2184" s="22"/>
      <c r="AK2184" s="22"/>
      <c r="AL2184" s="22"/>
      <c r="AM2184" s="22"/>
      <c r="AN2184" s="22"/>
      <c r="AO2184" s="22"/>
      <c r="AP2184" s="22"/>
      <c r="AQ2184" s="22"/>
      <c r="AR2184" s="22"/>
      <c r="AS2184" s="22"/>
      <c r="AT2184" s="22"/>
      <c r="AU2184" s="22"/>
      <c r="AV2184" s="22"/>
      <c r="AW2184" s="22"/>
      <c r="AX2184" s="22"/>
      <c r="AY2184" s="22"/>
      <c r="AZ2184" s="22"/>
      <c r="BA2184" s="22"/>
      <c r="BB2184" s="22"/>
      <c r="BC2184" s="22"/>
      <c r="BD2184" s="22"/>
      <c r="BE2184" s="22"/>
      <c r="BF2184" s="22"/>
      <c r="BG2184" s="22"/>
      <c r="BH2184" s="22"/>
      <c r="BI2184" s="22"/>
      <c r="BJ2184" s="22"/>
      <c r="BK2184" s="22"/>
      <c r="BL2184" s="22"/>
      <c r="BM2184" s="22"/>
      <c r="BN2184" s="22"/>
      <c r="BO2184" s="22"/>
      <c r="BP2184" s="22"/>
      <c r="BQ2184" s="22"/>
      <c r="BR2184" s="22"/>
      <c r="BS2184" s="22"/>
      <c r="BT2184" s="22"/>
      <c r="BU2184" s="22"/>
      <c r="BV2184" s="22"/>
      <c r="BW2184" s="22"/>
      <c r="BX2184" s="22"/>
      <c r="BY2184" s="22"/>
    </row>
    <row r="2185" spans="1:77">
      <c r="A2185" s="5" t="s">
        <v>558</v>
      </c>
      <c r="B2185" s="17" t="s">
        <v>3631</v>
      </c>
      <c r="C2185" s="30">
        <v>12</v>
      </c>
      <c r="D2185" s="35">
        <v>1.23</v>
      </c>
      <c r="E2185" s="34">
        <v>14.7</v>
      </c>
      <c r="F2185" s="20">
        <v>114.3</v>
      </c>
      <c r="G2185" s="20">
        <v>121.1</v>
      </c>
      <c r="H2185" s="21" t="s">
        <v>6011</v>
      </c>
      <c r="I2185" s="22" t="s">
        <v>3869</v>
      </c>
    </row>
    <row r="2186" spans="1:77">
      <c r="A2186" s="5" t="s">
        <v>559</v>
      </c>
      <c r="B2186" s="17" t="s">
        <v>3632</v>
      </c>
      <c r="C2186" s="30">
        <v>12</v>
      </c>
      <c r="D2186" s="35">
        <v>1.23</v>
      </c>
      <c r="E2186" s="34">
        <v>16.2</v>
      </c>
      <c r="F2186" s="20">
        <v>117.3</v>
      </c>
      <c r="G2186" s="20">
        <v>124.1</v>
      </c>
      <c r="H2186" s="21" t="s">
        <v>6012</v>
      </c>
      <c r="I2186" s="22" t="s">
        <v>3869</v>
      </c>
    </row>
    <row r="2187" spans="1:77">
      <c r="A2187" s="5" t="s">
        <v>556</v>
      </c>
      <c r="B2187" s="17" t="s">
        <v>3633</v>
      </c>
      <c r="C2187" s="30">
        <v>12</v>
      </c>
      <c r="D2187" s="35">
        <v>1.23</v>
      </c>
      <c r="E2187" s="34">
        <v>14.4</v>
      </c>
      <c r="F2187" s="20">
        <v>111.3</v>
      </c>
      <c r="G2187" s="20">
        <v>118.1</v>
      </c>
      <c r="H2187" s="21" t="s">
        <v>6013</v>
      </c>
      <c r="I2187" s="22" t="s">
        <v>3869</v>
      </c>
    </row>
    <row r="2188" spans="1:77">
      <c r="A2188" s="5" t="s">
        <v>555</v>
      </c>
      <c r="B2188" s="17" t="s">
        <v>3634</v>
      </c>
      <c r="C2188" s="30">
        <v>12</v>
      </c>
      <c r="D2188" s="35">
        <v>1.23</v>
      </c>
      <c r="E2188" s="34">
        <v>13.7</v>
      </c>
      <c r="F2188" s="20">
        <v>111.3</v>
      </c>
      <c r="G2188" s="20">
        <v>118.1</v>
      </c>
      <c r="H2188" s="21" t="s">
        <v>6014</v>
      </c>
      <c r="I2188" s="22" t="s">
        <v>3869</v>
      </c>
    </row>
    <row r="2189" spans="1:77">
      <c r="A2189" s="5" t="s">
        <v>554</v>
      </c>
      <c r="B2189" s="17" t="s">
        <v>3635</v>
      </c>
      <c r="C2189" s="30">
        <v>12</v>
      </c>
      <c r="D2189" s="35">
        <v>1.23</v>
      </c>
      <c r="E2189" s="34">
        <v>13.4</v>
      </c>
      <c r="F2189" s="20">
        <v>111.3</v>
      </c>
      <c r="G2189" s="20">
        <v>118.1</v>
      </c>
      <c r="H2189" s="21" t="s">
        <v>6015</v>
      </c>
      <c r="I2189" s="22" t="s">
        <v>3869</v>
      </c>
    </row>
    <row r="2190" spans="1:77">
      <c r="A2190" s="5" t="s">
        <v>553</v>
      </c>
      <c r="B2190" s="17" t="s">
        <v>3636</v>
      </c>
      <c r="C2190" s="30">
        <v>12</v>
      </c>
      <c r="D2190" s="35">
        <v>1.23</v>
      </c>
      <c r="E2190" s="34">
        <v>13.2</v>
      </c>
      <c r="F2190" s="20">
        <v>111.3</v>
      </c>
      <c r="G2190" s="20">
        <v>118.1</v>
      </c>
      <c r="H2190" s="21" t="s">
        <v>6016</v>
      </c>
      <c r="I2190" s="22" t="s">
        <v>3869</v>
      </c>
    </row>
    <row r="2191" spans="1:77">
      <c r="A2191" s="5" t="s">
        <v>552</v>
      </c>
      <c r="B2191" s="17" t="s">
        <v>3637</v>
      </c>
      <c r="C2191" s="30">
        <v>12</v>
      </c>
      <c r="D2191" s="35">
        <v>1.23</v>
      </c>
      <c r="E2191" s="34">
        <v>12.9</v>
      </c>
      <c r="F2191" s="20">
        <v>111.3</v>
      </c>
      <c r="G2191" s="20">
        <v>118.1</v>
      </c>
      <c r="H2191" s="21" t="s">
        <v>6017</v>
      </c>
      <c r="I2191" s="22" t="s">
        <v>3869</v>
      </c>
    </row>
    <row r="2192" spans="1:77">
      <c r="A2192" s="4" t="s">
        <v>1324</v>
      </c>
      <c r="B2192" s="17" t="s">
        <v>3638</v>
      </c>
      <c r="C2192" s="30">
        <v>12</v>
      </c>
      <c r="D2192" s="35">
        <v>0.98</v>
      </c>
      <c r="E2192" s="34">
        <v>15.3</v>
      </c>
      <c r="F2192" s="20">
        <v>81.5</v>
      </c>
      <c r="G2192" s="20">
        <v>86.5</v>
      </c>
      <c r="H2192" s="21" t="s">
        <v>6018</v>
      </c>
      <c r="I2192" s="22" t="s">
        <v>3869</v>
      </c>
    </row>
    <row r="2193" spans="1:77">
      <c r="A2193" s="4" t="s">
        <v>1325</v>
      </c>
      <c r="B2193" s="17" t="s">
        <v>3639</v>
      </c>
      <c r="C2193" s="30">
        <v>12</v>
      </c>
      <c r="D2193" s="35">
        <v>0.98</v>
      </c>
      <c r="E2193" s="34">
        <v>16.7</v>
      </c>
      <c r="F2193" s="20">
        <v>84.5</v>
      </c>
      <c r="G2193" s="20">
        <v>89.5</v>
      </c>
      <c r="H2193" s="21" t="s">
        <v>6019</v>
      </c>
      <c r="I2193" s="22" t="s">
        <v>3869</v>
      </c>
    </row>
    <row r="2194" spans="1:77" s="64" customFormat="1">
      <c r="A2194" s="4" t="s">
        <v>1326</v>
      </c>
      <c r="B2194" s="17" t="s">
        <v>3640</v>
      </c>
      <c r="C2194" s="30">
        <v>12</v>
      </c>
      <c r="D2194" s="35">
        <v>0.98</v>
      </c>
      <c r="E2194" s="34">
        <v>18.899999999999999</v>
      </c>
      <c r="F2194" s="20">
        <v>87.5</v>
      </c>
      <c r="G2194" s="20">
        <v>92.5</v>
      </c>
      <c r="H2194" s="21" t="s">
        <v>6020</v>
      </c>
      <c r="I2194" s="22" t="s">
        <v>3869</v>
      </c>
      <c r="J2194" s="22"/>
      <c r="K2194" s="22"/>
      <c r="L2194" s="22"/>
      <c r="M2194" s="22"/>
      <c r="N2194" s="22"/>
      <c r="O2194" s="22"/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  <c r="AI2194" s="22"/>
      <c r="AJ2194" s="22"/>
      <c r="AK2194" s="22"/>
      <c r="AL2194" s="22"/>
      <c r="AM2194" s="22"/>
      <c r="AN2194" s="22"/>
      <c r="AO2194" s="22"/>
      <c r="AP2194" s="22"/>
      <c r="AQ2194" s="22"/>
      <c r="AR2194" s="22"/>
      <c r="AS2194" s="22"/>
      <c r="AT2194" s="22"/>
      <c r="AU2194" s="22"/>
      <c r="AV2194" s="22"/>
      <c r="AW2194" s="22"/>
      <c r="AX2194" s="22"/>
      <c r="AY2194" s="22"/>
      <c r="AZ2194" s="22"/>
      <c r="BA2194" s="22"/>
      <c r="BB2194" s="22"/>
      <c r="BC2194" s="22"/>
      <c r="BD2194" s="22"/>
      <c r="BE2194" s="22"/>
      <c r="BF2194" s="22"/>
      <c r="BG2194" s="22"/>
      <c r="BH2194" s="22"/>
      <c r="BI2194" s="22"/>
      <c r="BJ2194" s="22"/>
      <c r="BK2194" s="22"/>
      <c r="BL2194" s="22"/>
      <c r="BM2194" s="22"/>
      <c r="BN2194" s="22"/>
      <c r="BO2194" s="22"/>
      <c r="BP2194" s="22"/>
      <c r="BQ2194" s="22"/>
      <c r="BR2194" s="22"/>
      <c r="BS2194" s="22"/>
      <c r="BT2194" s="22"/>
      <c r="BU2194" s="22"/>
      <c r="BV2194" s="22"/>
      <c r="BW2194" s="22"/>
      <c r="BX2194" s="22"/>
      <c r="BY2194" s="22"/>
    </row>
    <row r="2195" spans="1:77" s="1" customFormat="1">
      <c r="A2195" s="4" t="s">
        <v>1327</v>
      </c>
      <c r="B2195" s="17" t="s">
        <v>3641</v>
      </c>
      <c r="C2195" s="30">
        <v>12</v>
      </c>
      <c r="D2195" s="35">
        <v>0.98</v>
      </c>
      <c r="E2195" s="34">
        <v>19.2</v>
      </c>
      <c r="F2195" s="20">
        <v>90.5</v>
      </c>
      <c r="G2195" s="20">
        <v>95.5</v>
      </c>
      <c r="H2195" s="21" t="s">
        <v>6021</v>
      </c>
      <c r="I2195" s="22" t="s">
        <v>3869</v>
      </c>
      <c r="J2195" s="22"/>
      <c r="K2195" s="22"/>
      <c r="L2195" s="22"/>
      <c r="M2195" s="22"/>
      <c r="N2195" s="22"/>
      <c r="O2195" s="22"/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  <c r="AG2195" s="22"/>
      <c r="AH2195" s="22"/>
      <c r="AI2195" s="22"/>
      <c r="AJ2195" s="22"/>
      <c r="AK2195" s="22"/>
      <c r="AL2195" s="22"/>
      <c r="AM2195" s="22"/>
      <c r="AN2195" s="22"/>
      <c r="AO2195" s="22"/>
      <c r="AP2195" s="22"/>
      <c r="AQ2195" s="22"/>
      <c r="AR2195" s="22"/>
      <c r="AS2195" s="22"/>
      <c r="AT2195" s="22"/>
      <c r="AU2195" s="22"/>
      <c r="AV2195" s="22"/>
      <c r="AW2195" s="22"/>
      <c r="AX2195" s="22"/>
      <c r="AY2195" s="22"/>
      <c r="AZ2195" s="22"/>
      <c r="BA2195" s="22"/>
      <c r="BB2195" s="22"/>
      <c r="BC2195" s="22"/>
      <c r="BD2195" s="22"/>
      <c r="BE2195" s="22"/>
      <c r="BF2195" s="22"/>
      <c r="BG2195" s="22"/>
      <c r="BH2195" s="22"/>
      <c r="BI2195" s="22"/>
      <c r="BJ2195" s="22"/>
      <c r="BK2195" s="22"/>
      <c r="BL2195" s="22"/>
      <c r="BM2195" s="22"/>
      <c r="BN2195" s="22"/>
      <c r="BO2195" s="22"/>
      <c r="BP2195" s="22"/>
      <c r="BQ2195" s="22"/>
      <c r="BR2195" s="22"/>
      <c r="BS2195" s="22"/>
      <c r="BT2195" s="22"/>
      <c r="BU2195" s="22"/>
      <c r="BV2195" s="22"/>
      <c r="BW2195" s="22"/>
      <c r="BX2195" s="22"/>
      <c r="BY2195" s="22"/>
    </row>
    <row r="2196" spans="1:77">
      <c r="A2196" s="4" t="s">
        <v>1328</v>
      </c>
      <c r="B2196" s="17" t="s">
        <v>3642</v>
      </c>
      <c r="C2196" s="30">
        <v>12</v>
      </c>
      <c r="D2196" s="35">
        <v>0.98</v>
      </c>
      <c r="E2196" s="34">
        <v>20.3</v>
      </c>
      <c r="F2196" s="20">
        <v>93.5</v>
      </c>
      <c r="G2196" s="20">
        <v>98.5</v>
      </c>
      <c r="H2196" s="21" t="s">
        <v>6022</v>
      </c>
      <c r="I2196" s="22" t="s">
        <v>3869</v>
      </c>
    </row>
    <row r="2197" spans="1:77">
      <c r="A2197" s="4" t="s">
        <v>1323</v>
      </c>
      <c r="B2197" s="17" t="s">
        <v>3643</v>
      </c>
      <c r="C2197" s="30">
        <v>12</v>
      </c>
      <c r="D2197" s="35">
        <v>0.82</v>
      </c>
      <c r="E2197" s="34">
        <v>14.4</v>
      </c>
      <c r="F2197" s="20">
        <v>81.5</v>
      </c>
      <c r="G2197" s="20">
        <v>86.5</v>
      </c>
      <c r="H2197" s="21" t="s">
        <v>6023</v>
      </c>
      <c r="I2197" s="22" t="s">
        <v>3869</v>
      </c>
    </row>
    <row r="2198" spans="1:77">
      <c r="A2198" s="4" t="s">
        <v>1322</v>
      </c>
      <c r="B2198" s="17" t="s">
        <v>3644</v>
      </c>
      <c r="C2198" s="30">
        <v>12</v>
      </c>
      <c r="D2198" s="35">
        <v>0.82</v>
      </c>
      <c r="E2198" s="34">
        <v>12.9</v>
      </c>
      <c r="F2198" s="20">
        <v>81.5</v>
      </c>
      <c r="G2198" s="20">
        <v>86.5</v>
      </c>
      <c r="H2198" s="21" t="s">
        <v>6024</v>
      </c>
      <c r="I2198" s="22" t="s">
        <v>3869</v>
      </c>
    </row>
    <row r="2199" spans="1:77" s="27" customFormat="1">
      <c r="A2199" s="4" t="s">
        <v>1321</v>
      </c>
      <c r="B2199" s="17" t="s">
        <v>3645</v>
      </c>
      <c r="C2199" s="30">
        <v>12</v>
      </c>
      <c r="D2199" s="35">
        <v>0.82</v>
      </c>
      <c r="E2199" s="34">
        <v>12.6</v>
      </c>
      <c r="F2199" s="20">
        <v>81.5</v>
      </c>
      <c r="G2199" s="20">
        <v>86.5</v>
      </c>
      <c r="H2199" s="21" t="s">
        <v>6025</v>
      </c>
      <c r="I2199" s="22" t="s">
        <v>3869</v>
      </c>
      <c r="J2199" s="22"/>
      <c r="K2199" s="22"/>
      <c r="L2199" s="22"/>
      <c r="M2199" s="22"/>
      <c r="N2199" s="22"/>
      <c r="O2199" s="22"/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  <c r="AG2199" s="22"/>
      <c r="AH2199" s="22"/>
      <c r="AI2199" s="22"/>
      <c r="AJ2199" s="22"/>
      <c r="AK2199" s="22"/>
      <c r="AL2199" s="22"/>
      <c r="AM2199" s="22"/>
      <c r="AN2199" s="22"/>
      <c r="AO2199" s="22"/>
      <c r="AP2199" s="22"/>
      <c r="AQ2199" s="22"/>
      <c r="AR2199" s="22"/>
      <c r="AS2199" s="22"/>
      <c r="AT2199" s="22"/>
      <c r="AU2199" s="22"/>
      <c r="AV2199" s="22"/>
      <c r="AW2199" s="22"/>
      <c r="AX2199" s="22"/>
      <c r="AY2199" s="22"/>
      <c r="AZ2199" s="22"/>
      <c r="BA2199" s="22"/>
      <c r="BB2199" s="22"/>
      <c r="BC2199" s="22"/>
      <c r="BD2199" s="22"/>
      <c r="BE2199" s="22"/>
      <c r="BF2199" s="22"/>
      <c r="BG2199" s="22"/>
      <c r="BH2199" s="22"/>
      <c r="BI2199" s="22"/>
      <c r="BJ2199" s="22"/>
      <c r="BK2199" s="22"/>
      <c r="BL2199" s="22"/>
      <c r="BM2199" s="22"/>
      <c r="BN2199" s="22"/>
      <c r="BO2199" s="22"/>
      <c r="BP2199" s="22"/>
      <c r="BQ2199" s="22"/>
      <c r="BR2199" s="22"/>
      <c r="BS2199" s="22"/>
      <c r="BT2199" s="22"/>
      <c r="BU2199" s="22"/>
      <c r="BV2199" s="22"/>
      <c r="BW2199" s="22"/>
      <c r="BX2199" s="22"/>
      <c r="BY2199" s="15"/>
    </row>
    <row r="2200" spans="1:77" s="27" customFormat="1">
      <c r="A2200" s="4" t="s">
        <v>1320</v>
      </c>
      <c r="B2200" s="17" t="s">
        <v>3646</v>
      </c>
      <c r="C2200" s="30">
        <v>12</v>
      </c>
      <c r="D2200" s="35">
        <v>0.82</v>
      </c>
      <c r="E2200" s="34">
        <v>12.6</v>
      </c>
      <c r="F2200" s="20">
        <v>81.5</v>
      </c>
      <c r="G2200" s="20">
        <v>86.5</v>
      </c>
      <c r="H2200" s="21" t="s">
        <v>6026</v>
      </c>
      <c r="I2200" s="22" t="s">
        <v>3869</v>
      </c>
      <c r="J2200" s="22"/>
      <c r="K2200" s="22"/>
      <c r="L2200" s="22"/>
      <c r="M2200" s="22"/>
      <c r="N2200" s="22"/>
      <c r="O2200" s="22"/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  <c r="AI2200" s="22"/>
      <c r="AJ2200" s="22"/>
      <c r="AK2200" s="22"/>
      <c r="AL2200" s="22"/>
      <c r="AM2200" s="22"/>
      <c r="AN2200" s="22"/>
      <c r="AO2200" s="22"/>
      <c r="AP2200" s="22"/>
      <c r="AQ2200" s="22"/>
      <c r="AR2200" s="22"/>
      <c r="AS2200" s="22"/>
      <c r="AT2200" s="22"/>
      <c r="AU2200" s="22"/>
      <c r="AV2200" s="22"/>
      <c r="AW2200" s="22"/>
      <c r="AX2200" s="22"/>
      <c r="AY2200" s="22"/>
      <c r="AZ2200" s="22"/>
      <c r="BA2200" s="22"/>
      <c r="BB2200" s="22"/>
      <c r="BC2200" s="22"/>
      <c r="BD2200" s="22"/>
      <c r="BE2200" s="22"/>
      <c r="BF2200" s="22"/>
      <c r="BG2200" s="22"/>
      <c r="BH2200" s="22"/>
      <c r="BI2200" s="22"/>
      <c r="BJ2200" s="22"/>
      <c r="BK2200" s="22"/>
      <c r="BL2200" s="22"/>
      <c r="BM2200" s="22"/>
      <c r="BN2200" s="22"/>
      <c r="BO2200" s="22"/>
      <c r="BP2200" s="22"/>
      <c r="BQ2200" s="22"/>
      <c r="BR2200" s="22"/>
      <c r="BS2200" s="22"/>
      <c r="BT2200" s="22"/>
      <c r="BU2200" s="22"/>
      <c r="BV2200" s="22"/>
      <c r="BW2200" s="22"/>
      <c r="BX2200" s="22"/>
      <c r="BY2200" s="22"/>
    </row>
    <row r="2201" spans="1:77" s="27" customFormat="1">
      <c r="A2201" s="4" t="s">
        <v>1334</v>
      </c>
      <c r="B2201" s="17" t="s">
        <v>3647</v>
      </c>
      <c r="C2201" s="30">
        <v>12</v>
      </c>
      <c r="D2201" s="35">
        <v>0.82</v>
      </c>
      <c r="E2201" s="34">
        <v>14.4</v>
      </c>
      <c r="F2201" s="20">
        <v>81.5</v>
      </c>
      <c r="G2201" s="20">
        <v>86.5</v>
      </c>
      <c r="H2201" s="21" t="s">
        <v>6027</v>
      </c>
      <c r="I2201" s="22" t="s">
        <v>3869</v>
      </c>
      <c r="J2201" s="22"/>
      <c r="K2201" s="22"/>
      <c r="L2201" s="22"/>
      <c r="M2201" s="22"/>
      <c r="N2201" s="22"/>
      <c r="O2201" s="22"/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  <c r="AG2201" s="22"/>
      <c r="AH2201" s="22"/>
      <c r="AI2201" s="22"/>
      <c r="AJ2201" s="22"/>
      <c r="AK2201" s="22"/>
      <c r="AL2201" s="22"/>
      <c r="AM2201" s="22"/>
      <c r="AN2201" s="22"/>
      <c r="AO2201" s="22"/>
      <c r="AP2201" s="22"/>
      <c r="AQ2201" s="22"/>
      <c r="AR2201" s="22"/>
      <c r="AS2201" s="22"/>
      <c r="AT2201" s="22"/>
      <c r="AU2201" s="22"/>
      <c r="AV2201" s="22"/>
      <c r="AW2201" s="22"/>
      <c r="AX2201" s="22"/>
      <c r="AY2201" s="22"/>
      <c r="AZ2201" s="22"/>
      <c r="BA2201" s="22"/>
      <c r="BB2201" s="22"/>
      <c r="BC2201" s="22"/>
      <c r="BD2201" s="22"/>
      <c r="BE2201" s="22"/>
      <c r="BF2201" s="22"/>
      <c r="BG2201" s="22"/>
      <c r="BH2201" s="22"/>
      <c r="BI2201" s="22"/>
      <c r="BJ2201" s="22"/>
      <c r="BK2201" s="22"/>
      <c r="BL2201" s="22"/>
      <c r="BM2201" s="22"/>
      <c r="BN2201" s="22"/>
      <c r="BO2201" s="22"/>
      <c r="BP2201" s="22"/>
      <c r="BQ2201" s="22"/>
      <c r="BR2201" s="22"/>
      <c r="BS2201" s="22"/>
      <c r="BT2201" s="22"/>
      <c r="BU2201" s="22"/>
      <c r="BV2201" s="22"/>
      <c r="BW2201" s="22"/>
      <c r="BX2201" s="22"/>
      <c r="BY2201" s="22"/>
    </row>
    <row r="2202" spans="1:77">
      <c r="A2202" s="4" t="s">
        <v>1335</v>
      </c>
      <c r="B2202" s="17" t="s">
        <v>3648</v>
      </c>
      <c r="C2202" s="30">
        <v>12</v>
      </c>
      <c r="D2202" s="35">
        <v>0.98</v>
      </c>
      <c r="E2202" s="34">
        <v>15.3</v>
      </c>
      <c r="F2202" s="20">
        <v>84.5</v>
      </c>
      <c r="G2202" s="20">
        <v>89.5</v>
      </c>
      <c r="H2202" s="21" t="s">
        <v>6028</v>
      </c>
      <c r="I2202" s="22" t="s">
        <v>3869</v>
      </c>
    </row>
    <row r="2203" spans="1:77" s="63" customFormat="1">
      <c r="A2203" s="4" t="s">
        <v>1336</v>
      </c>
      <c r="B2203" s="17" t="s">
        <v>3649</v>
      </c>
      <c r="C2203" s="30">
        <v>12</v>
      </c>
      <c r="D2203" s="35">
        <v>0.98</v>
      </c>
      <c r="E2203" s="34">
        <v>16.7</v>
      </c>
      <c r="F2203" s="20">
        <v>87.5</v>
      </c>
      <c r="G2203" s="20">
        <v>92.5</v>
      </c>
      <c r="H2203" s="21" t="s">
        <v>6029</v>
      </c>
      <c r="I2203" s="22" t="s">
        <v>3869</v>
      </c>
      <c r="J2203" s="22"/>
      <c r="K2203" s="22"/>
      <c r="L2203" s="22"/>
      <c r="M2203" s="22"/>
      <c r="N2203" s="22"/>
      <c r="O2203" s="22"/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  <c r="AG2203" s="22"/>
      <c r="AH2203" s="22"/>
      <c r="AI2203" s="22"/>
      <c r="AJ2203" s="22"/>
      <c r="AK2203" s="22"/>
      <c r="AL2203" s="22"/>
      <c r="AM2203" s="22"/>
      <c r="AN2203" s="22"/>
      <c r="AO2203" s="22"/>
      <c r="AP2203" s="22"/>
      <c r="AQ2203" s="22"/>
      <c r="AR2203" s="22"/>
      <c r="AS2203" s="22"/>
      <c r="AT2203" s="22"/>
      <c r="AU2203" s="22"/>
      <c r="AV2203" s="22"/>
      <c r="AW2203" s="22"/>
      <c r="AX2203" s="22"/>
      <c r="AY2203" s="22"/>
      <c r="AZ2203" s="22"/>
      <c r="BA2203" s="22"/>
      <c r="BB2203" s="22"/>
      <c r="BC2203" s="22"/>
      <c r="BD2203" s="22"/>
      <c r="BE2203" s="22"/>
      <c r="BF2203" s="22"/>
      <c r="BG2203" s="22"/>
      <c r="BH2203" s="22"/>
      <c r="BI2203" s="22"/>
      <c r="BJ2203" s="22"/>
      <c r="BK2203" s="22"/>
      <c r="BL2203" s="22"/>
      <c r="BM2203" s="22"/>
      <c r="BN2203" s="22"/>
      <c r="BO2203" s="22"/>
      <c r="BP2203" s="22"/>
      <c r="BQ2203" s="22"/>
      <c r="BR2203" s="22"/>
      <c r="BS2203" s="22"/>
      <c r="BT2203" s="22"/>
      <c r="BU2203" s="22"/>
      <c r="BV2203" s="22"/>
      <c r="BW2203" s="22"/>
      <c r="BX2203" s="22"/>
      <c r="BY2203" s="22"/>
    </row>
    <row r="2204" spans="1:77" s="63" customFormat="1">
      <c r="A2204" s="4" t="s">
        <v>1333</v>
      </c>
      <c r="B2204" s="17" t="s">
        <v>3650</v>
      </c>
      <c r="C2204" s="30">
        <v>12</v>
      </c>
      <c r="D2204" s="35">
        <v>0.82</v>
      </c>
      <c r="E2204" s="34">
        <v>12.9</v>
      </c>
      <c r="F2204" s="20">
        <v>81.5</v>
      </c>
      <c r="G2204" s="20">
        <v>86.5</v>
      </c>
      <c r="H2204" s="21" t="s">
        <v>6030</v>
      </c>
      <c r="I2204" s="22" t="s">
        <v>3869</v>
      </c>
      <c r="J2204" s="22"/>
      <c r="K2204" s="22"/>
      <c r="L2204" s="22"/>
      <c r="M2204" s="22"/>
      <c r="N2204" s="22"/>
      <c r="O2204" s="22"/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  <c r="AD2204" s="22"/>
      <c r="AE2204" s="22"/>
      <c r="AF2204" s="22"/>
      <c r="AG2204" s="22"/>
      <c r="AH2204" s="22"/>
      <c r="AI2204" s="22"/>
      <c r="AJ2204" s="22"/>
      <c r="AK2204" s="22"/>
      <c r="AL2204" s="22"/>
      <c r="AM2204" s="22"/>
      <c r="AN2204" s="22"/>
      <c r="AO2204" s="22"/>
      <c r="AP2204" s="22"/>
      <c r="AQ2204" s="22"/>
      <c r="AR2204" s="22"/>
      <c r="AS2204" s="22"/>
      <c r="AT2204" s="22"/>
      <c r="AU2204" s="22"/>
      <c r="AV2204" s="22"/>
      <c r="AW2204" s="22"/>
      <c r="AX2204" s="22"/>
      <c r="AY2204" s="22"/>
      <c r="AZ2204" s="22"/>
      <c r="BA2204" s="22"/>
      <c r="BB2204" s="22"/>
      <c r="BC2204" s="22"/>
      <c r="BD2204" s="22"/>
      <c r="BE2204" s="22"/>
      <c r="BF2204" s="22"/>
      <c r="BG2204" s="22"/>
      <c r="BH2204" s="22"/>
      <c r="BI2204" s="22"/>
      <c r="BJ2204" s="22"/>
      <c r="BK2204" s="22"/>
      <c r="BL2204" s="22"/>
      <c r="BM2204" s="22"/>
      <c r="BN2204" s="22"/>
      <c r="BO2204" s="22"/>
      <c r="BP2204" s="22"/>
      <c r="BQ2204" s="22"/>
      <c r="BR2204" s="22"/>
      <c r="BS2204" s="22"/>
      <c r="BT2204" s="22"/>
      <c r="BU2204" s="22"/>
      <c r="BV2204" s="22"/>
      <c r="BW2204" s="22"/>
      <c r="BX2204" s="22"/>
      <c r="BY2204" s="22"/>
    </row>
    <row r="2205" spans="1:77" s="63" customFormat="1">
      <c r="A2205" s="4" t="s">
        <v>1332</v>
      </c>
      <c r="B2205" s="17" t="s">
        <v>3651</v>
      </c>
      <c r="C2205" s="30">
        <v>12</v>
      </c>
      <c r="D2205" s="35">
        <v>0.82</v>
      </c>
      <c r="E2205" s="34">
        <v>12.6</v>
      </c>
      <c r="F2205" s="20">
        <v>81.5</v>
      </c>
      <c r="G2205" s="20">
        <v>86.5</v>
      </c>
      <c r="H2205" s="21" t="s">
        <v>6031</v>
      </c>
      <c r="I2205" s="22" t="s">
        <v>3869</v>
      </c>
      <c r="J2205" s="22"/>
      <c r="K2205" s="22"/>
      <c r="L2205" s="22"/>
      <c r="M2205" s="22"/>
      <c r="N2205" s="22"/>
      <c r="O2205" s="22"/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  <c r="AG2205" s="22"/>
      <c r="AH2205" s="22"/>
      <c r="AI2205" s="22"/>
      <c r="AJ2205" s="22"/>
      <c r="AK2205" s="22"/>
      <c r="AL2205" s="22"/>
      <c r="AM2205" s="22"/>
      <c r="AN2205" s="22"/>
      <c r="AO2205" s="22"/>
      <c r="AP2205" s="22"/>
      <c r="AQ2205" s="22"/>
      <c r="AR2205" s="22"/>
      <c r="AS2205" s="22"/>
      <c r="AT2205" s="22"/>
      <c r="AU2205" s="22"/>
      <c r="AV2205" s="22"/>
      <c r="AW2205" s="22"/>
      <c r="AX2205" s="22"/>
      <c r="AY2205" s="22"/>
      <c r="AZ2205" s="22"/>
      <c r="BA2205" s="22"/>
      <c r="BB2205" s="22"/>
      <c r="BC2205" s="22"/>
      <c r="BD2205" s="22"/>
      <c r="BE2205" s="22"/>
      <c r="BF2205" s="22"/>
      <c r="BG2205" s="22"/>
      <c r="BH2205" s="22"/>
      <c r="BI2205" s="22"/>
      <c r="BJ2205" s="22"/>
      <c r="BK2205" s="22"/>
      <c r="BL2205" s="22"/>
      <c r="BM2205" s="22"/>
      <c r="BN2205" s="22"/>
      <c r="BO2205" s="22"/>
      <c r="BP2205" s="22"/>
      <c r="BQ2205" s="22"/>
      <c r="BR2205" s="22"/>
      <c r="BS2205" s="22"/>
      <c r="BT2205" s="22"/>
      <c r="BU2205" s="22"/>
      <c r="BV2205" s="22"/>
      <c r="BW2205" s="22"/>
      <c r="BX2205" s="22"/>
      <c r="BY2205" s="22"/>
    </row>
    <row r="2206" spans="1:77">
      <c r="A2206" s="4" t="s">
        <v>1331</v>
      </c>
      <c r="B2206" s="17" t="s">
        <v>3652</v>
      </c>
      <c r="C2206" s="30">
        <v>12</v>
      </c>
      <c r="D2206" s="35">
        <v>0.82</v>
      </c>
      <c r="E2206" s="34">
        <v>12.6</v>
      </c>
      <c r="F2206" s="20">
        <v>81.5</v>
      </c>
      <c r="G2206" s="20">
        <v>86.5</v>
      </c>
      <c r="H2206" s="21" t="s">
        <v>6032</v>
      </c>
      <c r="I2206" s="22" t="s">
        <v>3869</v>
      </c>
    </row>
    <row r="2207" spans="1:77">
      <c r="A2207" s="4" t="s">
        <v>1330</v>
      </c>
      <c r="B2207" s="17" t="s">
        <v>3653</v>
      </c>
      <c r="C2207" s="30">
        <v>12</v>
      </c>
      <c r="D2207" s="35">
        <v>0.82</v>
      </c>
      <c r="E2207" s="34">
        <v>12</v>
      </c>
      <c r="F2207" s="20">
        <v>81.5</v>
      </c>
      <c r="G2207" s="20">
        <v>86.5</v>
      </c>
      <c r="H2207" s="21" t="s">
        <v>6033</v>
      </c>
      <c r="I2207" s="22" t="s">
        <v>3869</v>
      </c>
    </row>
    <row r="2208" spans="1:77" s="1" customFormat="1">
      <c r="A2208" s="4" t="s">
        <v>1329</v>
      </c>
      <c r="B2208" s="17" t="s">
        <v>3654</v>
      </c>
      <c r="C2208" s="30">
        <v>12</v>
      </c>
      <c r="D2208" s="35">
        <v>0.82</v>
      </c>
      <c r="E2208" s="34">
        <v>12</v>
      </c>
      <c r="F2208" s="20">
        <v>81.5</v>
      </c>
      <c r="G2208" s="20">
        <v>86.5</v>
      </c>
      <c r="H2208" s="21" t="s">
        <v>6034</v>
      </c>
      <c r="I2208" s="22" t="s">
        <v>3869</v>
      </c>
      <c r="J2208" s="22"/>
      <c r="K2208" s="22"/>
      <c r="L2208" s="22"/>
      <c r="M2208" s="22"/>
      <c r="N2208" s="22"/>
      <c r="O2208" s="22"/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  <c r="AG2208" s="22"/>
      <c r="AH2208" s="22"/>
      <c r="AI2208" s="22"/>
      <c r="AJ2208" s="22"/>
      <c r="AK2208" s="22"/>
      <c r="AL2208" s="22"/>
      <c r="AM2208" s="22"/>
      <c r="AN2208" s="22"/>
      <c r="AO2208" s="22"/>
      <c r="AP2208" s="22"/>
      <c r="AQ2208" s="22"/>
      <c r="AR2208" s="22"/>
      <c r="AS2208" s="22"/>
      <c r="AT2208" s="22"/>
      <c r="AU2208" s="22"/>
      <c r="AV2208" s="22"/>
      <c r="AW2208" s="22"/>
      <c r="AX2208" s="22"/>
      <c r="AY2208" s="22"/>
      <c r="AZ2208" s="22"/>
      <c r="BA2208" s="22"/>
      <c r="BB2208" s="22"/>
      <c r="BC2208" s="22"/>
      <c r="BD2208" s="22"/>
      <c r="BE2208" s="22"/>
      <c r="BF2208" s="22"/>
      <c r="BG2208" s="22"/>
      <c r="BH2208" s="22"/>
      <c r="BI2208" s="22"/>
      <c r="BJ2208" s="22"/>
      <c r="BK2208" s="22"/>
      <c r="BL2208" s="22"/>
      <c r="BM2208" s="22"/>
      <c r="BN2208" s="22"/>
      <c r="BO2208" s="22"/>
      <c r="BP2208" s="22"/>
      <c r="BQ2208" s="22"/>
      <c r="BR2208" s="22"/>
      <c r="BS2208" s="22"/>
      <c r="BT2208" s="22"/>
      <c r="BU2208" s="22"/>
      <c r="BV2208" s="22"/>
      <c r="BW2208" s="22"/>
      <c r="BX2208" s="22"/>
      <c r="BY2208" s="22"/>
    </row>
    <row r="2209" spans="1:77" s="1" customFormat="1">
      <c r="A2209" s="4" t="s">
        <v>1359</v>
      </c>
      <c r="B2209" s="17" t="s">
        <v>3655</v>
      </c>
      <c r="C2209" s="3">
        <v>1</v>
      </c>
      <c r="D2209" s="65" t="s">
        <v>1258</v>
      </c>
      <c r="E2209" s="66" t="s">
        <v>1258</v>
      </c>
      <c r="F2209" s="20">
        <v>23.1</v>
      </c>
      <c r="G2209" s="20">
        <v>24.5</v>
      </c>
      <c r="H2209" s="21" t="s">
        <v>6035</v>
      </c>
      <c r="I2209" s="22" t="s">
        <v>3869</v>
      </c>
      <c r="J2209" s="22"/>
      <c r="K2209" s="22"/>
      <c r="L2209" s="22"/>
      <c r="M2209" s="22"/>
      <c r="N2209" s="22"/>
      <c r="O2209" s="22"/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/>
      <c r="AH2209" s="22"/>
      <c r="AI2209" s="22"/>
      <c r="AJ2209" s="22"/>
      <c r="AK2209" s="22"/>
      <c r="AL2209" s="22"/>
      <c r="AM2209" s="22"/>
      <c r="AN2209" s="22"/>
      <c r="AO2209" s="22"/>
      <c r="AP2209" s="22"/>
      <c r="AQ2209" s="22"/>
      <c r="AR2209" s="22"/>
      <c r="AS2209" s="22"/>
      <c r="AT2209" s="22"/>
      <c r="AU2209" s="22"/>
      <c r="AV2209" s="22"/>
      <c r="AW2209" s="22"/>
      <c r="AX2209" s="22"/>
      <c r="AY2209" s="22"/>
      <c r="AZ2209" s="22"/>
      <c r="BA2209" s="22"/>
      <c r="BB2209" s="22"/>
      <c r="BC2209" s="22"/>
      <c r="BD2209" s="22"/>
      <c r="BE2209" s="22"/>
      <c r="BF2209" s="22"/>
      <c r="BG2209" s="22"/>
      <c r="BH2209" s="22"/>
      <c r="BI2209" s="22"/>
      <c r="BJ2209" s="22"/>
      <c r="BK2209" s="22"/>
      <c r="BL2209" s="22"/>
      <c r="BM2209" s="22"/>
      <c r="BN2209" s="22"/>
      <c r="BO2209" s="22"/>
      <c r="BP2209" s="22"/>
      <c r="BQ2209" s="22"/>
      <c r="BR2209" s="22"/>
      <c r="BS2209" s="22"/>
      <c r="BT2209" s="22"/>
      <c r="BU2209" s="22"/>
      <c r="BV2209" s="22"/>
      <c r="BW2209" s="22"/>
      <c r="BX2209" s="22"/>
      <c r="BY2209" s="22"/>
    </row>
    <row r="2210" spans="1:77">
      <c r="A2210" s="4" t="s">
        <v>1360</v>
      </c>
      <c r="B2210" s="17" t="s">
        <v>3656</v>
      </c>
      <c r="C2210" s="3">
        <v>1</v>
      </c>
      <c r="D2210" s="65" t="s">
        <v>1258</v>
      </c>
      <c r="E2210" s="66" t="s">
        <v>1258</v>
      </c>
      <c r="F2210" s="20">
        <v>23.1</v>
      </c>
      <c r="G2210" s="20">
        <v>24.5</v>
      </c>
      <c r="H2210" s="21" t="s">
        <v>6036</v>
      </c>
      <c r="I2210" s="22" t="s">
        <v>3869</v>
      </c>
    </row>
    <row r="2211" spans="1:77" s="1" customFormat="1">
      <c r="A2211" s="4" t="s">
        <v>1361</v>
      </c>
      <c r="B2211" s="17" t="s">
        <v>3657</v>
      </c>
      <c r="C2211" s="3">
        <v>1</v>
      </c>
      <c r="D2211" s="65" t="s">
        <v>1258</v>
      </c>
      <c r="E2211" s="66" t="s">
        <v>1258</v>
      </c>
      <c r="F2211" s="20">
        <v>23.1</v>
      </c>
      <c r="G2211" s="20">
        <v>24.5</v>
      </c>
      <c r="H2211" s="21" t="s">
        <v>6037</v>
      </c>
      <c r="I2211" s="22" t="s">
        <v>3869</v>
      </c>
      <c r="J2211" s="22"/>
      <c r="K2211" s="22"/>
      <c r="L2211" s="22"/>
      <c r="M2211" s="22"/>
      <c r="N2211" s="22"/>
      <c r="O2211" s="22"/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  <c r="AI2211" s="22"/>
      <c r="AJ2211" s="22"/>
      <c r="AK2211" s="22"/>
      <c r="AL2211" s="22"/>
      <c r="AM2211" s="22"/>
      <c r="AN2211" s="22"/>
      <c r="AO2211" s="22"/>
      <c r="AP2211" s="22"/>
      <c r="AQ2211" s="22"/>
      <c r="AR2211" s="22"/>
      <c r="AS2211" s="22"/>
      <c r="AT2211" s="22"/>
      <c r="AU2211" s="22"/>
      <c r="AV2211" s="22"/>
      <c r="AW2211" s="22"/>
      <c r="AX2211" s="22"/>
      <c r="AY2211" s="22"/>
      <c r="AZ2211" s="22"/>
      <c r="BA2211" s="22"/>
      <c r="BB2211" s="22"/>
      <c r="BC2211" s="22"/>
      <c r="BD2211" s="22"/>
      <c r="BE2211" s="22"/>
      <c r="BF2211" s="22"/>
      <c r="BG2211" s="22"/>
      <c r="BH2211" s="22"/>
      <c r="BI2211" s="22"/>
      <c r="BJ2211" s="22"/>
      <c r="BK2211" s="22"/>
      <c r="BL2211" s="22"/>
      <c r="BM2211" s="22"/>
      <c r="BN2211" s="22"/>
      <c r="BO2211" s="22"/>
      <c r="BP2211" s="22"/>
      <c r="BQ2211" s="22"/>
      <c r="BR2211" s="22"/>
      <c r="BS2211" s="22"/>
      <c r="BT2211" s="22"/>
      <c r="BU2211" s="22"/>
      <c r="BV2211" s="22"/>
      <c r="BW2211" s="22"/>
      <c r="BX2211" s="22"/>
      <c r="BY2211" s="22"/>
    </row>
    <row r="2212" spans="1:77" s="1" customFormat="1">
      <c r="A2212" s="4" t="s">
        <v>1362</v>
      </c>
      <c r="B2212" s="17" t="s">
        <v>3658</v>
      </c>
      <c r="C2212" s="3">
        <v>1</v>
      </c>
      <c r="D2212" s="65" t="s">
        <v>1258</v>
      </c>
      <c r="E2212" s="66" t="s">
        <v>1258</v>
      </c>
      <c r="F2212" s="20">
        <v>23.1</v>
      </c>
      <c r="G2212" s="20">
        <v>24.5</v>
      </c>
      <c r="H2212" s="21" t="s">
        <v>6038</v>
      </c>
      <c r="I2212" s="22" t="s">
        <v>3869</v>
      </c>
      <c r="J2212" s="22"/>
      <c r="K2212" s="22"/>
      <c r="L2212" s="22"/>
      <c r="M2212" s="22"/>
      <c r="N2212" s="22"/>
      <c r="O2212" s="22"/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  <c r="AG2212" s="22"/>
      <c r="AH2212" s="22"/>
      <c r="AI2212" s="22"/>
      <c r="AJ2212" s="22"/>
      <c r="AK2212" s="22"/>
      <c r="AL2212" s="22"/>
      <c r="AM2212" s="22"/>
      <c r="AN2212" s="22"/>
      <c r="AO2212" s="22"/>
      <c r="AP2212" s="22"/>
      <c r="AQ2212" s="22"/>
      <c r="AR2212" s="22"/>
      <c r="AS2212" s="22"/>
      <c r="AT2212" s="22"/>
      <c r="AU2212" s="22"/>
      <c r="AV2212" s="22"/>
      <c r="AW2212" s="22"/>
      <c r="AX2212" s="22"/>
      <c r="AY2212" s="22"/>
      <c r="AZ2212" s="22"/>
      <c r="BA2212" s="22"/>
      <c r="BB2212" s="22"/>
      <c r="BC2212" s="22"/>
      <c r="BD2212" s="22"/>
      <c r="BE2212" s="22"/>
      <c r="BF2212" s="22"/>
      <c r="BG2212" s="22"/>
      <c r="BH2212" s="22"/>
      <c r="BI2212" s="22"/>
      <c r="BJ2212" s="22"/>
      <c r="BK2212" s="22"/>
      <c r="BL2212" s="22"/>
      <c r="BM2212" s="22"/>
      <c r="BN2212" s="22"/>
      <c r="BO2212" s="22"/>
      <c r="BP2212" s="22"/>
      <c r="BQ2212" s="22"/>
      <c r="BR2212" s="22"/>
      <c r="BS2212" s="22"/>
      <c r="BT2212" s="22"/>
      <c r="BU2212" s="22"/>
      <c r="BV2212" s="22"/>
      <c r="BW2212" s="22"/>
      <c r="BX2212" s="22"/>
      <c r="BY2212" s="22"/>
    </row>
    <row r="2213" spans="1:77" s="1" customFormat="1">
      <c r="A2213" s="4" t="s">
        <v>1363</v>
      </c>
      <c r="B2213" s="17" t="s">
        <v>3659</v>
      </c>
      <c r="C2213" s="3">
        <v>1</v>
      </c>
      <c r="D2213" s="65" t="s">
        <v>1258</v>
      </c>
      <c r="E2213" s="66" t="s">
        <v>1258</v>
      </c>
      <c r="F2213" s="20">
        <v>23.1</v>
      </c>
      <c r="G2213" s="20">
        <v>24.5</v>
      </c>
      <c r="H2213" s="21" t="s">
        <v>6039</v>
      </c>
      <c r="I2213" s="22" t="s">
        <v>3869</v>
      </c>
      <c r="J2213" s="22"/>
      <c r="K2213" s="22"/>
      <c r="L2213" s="22"/>
      <c r="M2213" s="22"/>
      <c r="N2213" s="22"/>
      <c r="O2213" s="22"/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  <c r="AI2213" s="22"/>
      <c r="AJ2213" s="22"/>
      <c r="AK2213" s="22"/>
      <c r="AL2213" s="22"/>
      <c r="AM2213" s="22"/>
      <c r="AN2213" s="22"/>
      <c r="AO2213" s="22"/>
      <c r="AP2213" s="22"/>
      <c r="AQ2213" s="22"/>
      <c r="AR2213" s="22"/>
      <c r="AS2213" s="22"/>
      <c r="AT2213" s="22"/>
      <c r="AU2213" s="22"/>
      <c r="AV2213" s="22"/>
      <c r="AW2213" s="22"/>
      <c r="AX2213" s="22"/>
      <c r="AY2213" s="22"/>
      <c r="AZ2213" s="22"/>
      <c r="BA2213" s="22"/>
      <c r="BB2213" s="22"/>
      <c r="BC2213" s="22"/>
      <c r="BD2213" s="22"/>
      <c r="BE2213" s="22"/>
      <c r="BF2213" s="22"/>
      <c r="BG2213" s="22"/>
      <c r="BH2213" s="22"/>
      <c r="BI2213" s="22"/>
      <c r="BJ2213" s="22"/>
      <c r="BK2213" s="22"/>
      <c r="BL2213" s="22"/>
      <c r="BM2213" s="22"/>
      <c r="BN2213" s="22"/>
      <c r="BO2213" s="22"/>
      <c r="BP2213" s="22"/>
      <c r="BQ2213" s="22"/>
      <c r="BR2213" s="22"/>
      <c r="BS2213" s="22"/>
      <c r="BT2213" s="22"/>
      <c r="BU2213" s="22"/>
      <c r="BV2213" s="22"/>
      <c r="BW2213" s="22"/>
      <c r="BX2213" s="22"/>
      <c r="BY2213" s="22"/>
    </row>
    <row r="2214" spans="1:77">
      <c r="A2214" s="4" t="s">
        <v>1358</v>
      </c>
      <c r="B2214" s="17" t="s">
        <v>3660</v>
      </c>
      <c r="C2214" s="3">
        <v>1</v>
      </c>
      <c r="D2214" s="65" t="s">
        <v>1258</v>
      </c>
      <c r="E2214" s="66" t="s">
        <v>1258</v>
      </c>
      <c r="F2214" s="20">
        <v>23.1</v>
      </c>
      <c r="G2214" s="20">
        <v>24.5</v>
      </c>
      <c r="H2214" s="21" t="s">
        <v>6040</v>
      </c>
      <c r="I2214" s="22" t="s">
        <v>3869</v>
      </c>
    </row>
    <row r="2215" spans="1:77" s="1" customFormat="1">
      <c r="A2215" s="4" t="s">
        <v>1357</v>
      </c>
      <c r="B2215" s="17" t="s">
        <v>3661</v>
      </c>
      <c r="C2215" s="3">
        <v>1</v>
      </c>
      <c r="D2215" s="65" t="s">
        <v>1258</v>
      </c>
      <c r="E2215" s="66" t="s">
        <v>1258</v>
      </c>
      <c r="F2215" s="20">
        <v>23.1</v>
      </c>
      <c r="G2215" s="20">
        <v>24.5</v>
      </c>
      <c r="H2215" s="21" t="s">
        <v>6041</v>
      </c>
      <c r="I2215" s="22" t="s">
        <v>3869</v>
      </c>
      <c r="J2215" s="22"/>
      <c r="K2215" s="22"/>
      <c r="L2215" s="22"/>
      <c r="M2215" s="22"/>
      <c r="N2215" s="22"/>
      <c r="O2215" s="22"/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  <c r="AG2215" s="22"/>
      <c r="AH2215" s="22"/>
      <c r="AI2215" s="22"/>
      <c r="AJ2215" s="22"/>
      <c r="AK2215" s="22"/>
      <c r="AL2215" s="22"/>
      <c r="AM2215" s="22"/>
      <c r="AN2215" s="22"/>
      <c r="AO2215" s="22"/>
      <c r="AP2215" s="22"/>
      <c r="AQ2215" s="22"/>
      <c r="AR2215" s="22"/>
      <c r="AS2215" s="22"/>
      <c r="AT2215" s="22"/>
      <c r="AU2215" s="22"/>
      <c r="AV2215" s="22"/>
      <c r="AW2215" s="22"/>
      <c r="AX2215" s="22"/>
      <c r="AY2215" s="22"/>
      <c r="AZ2215" s="22"/>
      <c r="BA2215" s="22"/>
      <c r="BB2215" s="22"/>
      <c r="BC2215" s="22"/>
      <c r="BD2215" s="22"/>
      <c r="BE2215" s="22"/>
      <c r="BF2215" s="22"/>
      <c r="BG2215" s="22"/>
      <c r="BH2215" s="22"/>
      <c r="BI2215" s="22"/>
      <c r="BJ2215" s="22"/>
      <c r="BK2215" s="22"/>
      <c r="BL2215" s="22"/>
      <c r="BM2215" s="22"/>
      <c r="BN2215" s="22"/>
      <c r="BO2215" s="22"/>
      <c r="BP2215" s="22"/>
      <c r="BQ2215" s="22"/>
      <c r="BR2215" s="22"/>
      <c r="BS2215" s="22"/>
      <c r="BT2215" s="22"/>
      <c r="BU2215" s="22"/>
      <c r="BV2215" s="22"/>
      <c r="BW2215" s="22"/>
      <c r="BX2215" s="22"/>
      <c r="BY2215" s="22"/>
    </row>
    <row r="2216" spans="1:77">
      <c r="A2216" s="4" t="s">
        <v>1356</v>
      </c>
      <c r="B2216" s="17" t="s">
        <v>3662</v>
      </c>
      <c r="C2216" s="3">
        <v>1</v>
      </c>
      <c r="D2216" s="65" t="s">
        <v>1258</v>
      </c>
      <c r="E2216" s="66" t="s">
        <v>1258</v>
      </c>
      <c r="F2216" s="20">
        <v>23.1</v>
      </c>
      <c r="G2216" s="20">
        <v>24.5</v>
      </c>
      <c r="H2216" s="21" t="s">
        <v>6042</v>
      </c>
      <c r="I2216" s="22" t="s">
        <v>3869</v>
      </c>
    </row>
    <row r="2217" spans="1:77">
      <c r="A2217" s="4" t="s">
        <v>1355</v>
      </c>
      <c r="B2217" s="17" t="s">
        <v>3663</v>
      </c>
      <c r="C2217" s="3">
        <v>1</v>
      </c>
      <c r="D2217" s="65" t="s">
        <v>1258</v>
      </c>
      <c r="E2217" s="66" t="s">
        <v>1258</v>
      </c>
      <c r="F2217" s="20">
        <v>23.1</v>
      </c>
      <c r="G2217" s="20">
        <v>24.5</v>
      </c>
      <c r="H2217" s="21" t="s">
        <v>6043</v>
      </c>
      <c r="I2217" s="22" t="s">
        <v>3869</v>
      </c>
    </row>
    <row r="2218" spans="1:77">
      <c r="A2218" s="4" t="s">
        <v>1369</v>
      </c>
      <c r="B2218" s="17" t="s">
        <v>3664</v>
      </c>
      <c r="C2218" s="3">
        <v>1</v>
      </c>
      <c r="D2218" s="65" t="s">
        <v>1258</v>
      </c>
      <c r="E2218" s="66" t="s">
        <v>1258</v>
      </c>
      <c r="F2218" s="20">
        <v>23.1</v>
      </c>
      <c r="G2218" s="20">
        <v>24.5</v>
      </c>
      <c r="H2218" s="21" t="s">
        <v>6044</v>
      </c>
      <c r="I2218" s="22" t="s">
        <v>3869</v>
      </c>
    </row>
    <row r="2219" spans="1:77">
      <c r="A2219" s="4" t="s">
        <v>1370</v>
      </c>
      <c r="B2219" s="17" t="s">
        <v>3665</v>
      </c>
      <c r="C2219" s="3">
        <v>1</v>
      </c>
      <c r="D2219" s="65" t="s">
        <v>1258</v>
      </c>
      <c r="E2219" s="66" t="s">
        <v>1258</v>
      </c>
      <c r="F2219" s="20">
        <v>23.1</v>
      </c>
      <c r="G2219" s="20">
        <v>24.5</v>
      </c>
      <c r="H2219" s="21" t="s">
        <v>6045</v>
      </c>
      <c r="I2219" s="22" t="s">
        <v>3869</v>
      </c>
    </row>
    <row r="2220" spans="1:77">
      <c r="A2220" s="4" t="s">
        <v>1371</v>
      </c>
      <c r="B2220" s="17" t="s">
        <v>3666</v>
      </c>
      <c r="C2220" s="3">
        <v>1</v>
      </c>
      <c r="D2220" s="65" t="s">
        <v>1258</v>
      </c>
      <c r="E2220" s="66" t="s">
        <v>1258</v>
      </c>
      <c r="F2220" s="20">
        <v>23.1</v>
      </c>
      <c r="G2220" s="20">
        <v>24.5</v>
      </c>
      <c r="H2220" s="21" t="s">
        <v>6046</v>
      </c>
      <c r="I2220" s="22" t="s">
        <v>3869</v>
      </c>
    </row>
    <row r="2221" spans="1:77">
      <c r="A2221" s="4" t="s">
        <v>1368</v>
      </c>
      <c r="B2221" s="17" t="s">
        <v>3667</v>
      </c>
      <c r="C2221" s="3">
        <v>1</v>
      </c>
      <c r="D2221" s="65" t="s">
        <v>1258</v>
      </c>
      <c r="E2221" s="66" t="s">
        <v>1258</v>
      </c>
      <c r="F2221" s="20">
        <v>23.1</v>
      </c>
      <c r="G2221" s="20">
        <v>24.5</v>
      </c>
      <c r="H2221" s="21" t="s">
        <v>6047</v>
      </c>
      <c r="I2221" s="22" t="s">
        <v>3869</v>
      </c>
    </row>
    <row r="2222" spans="1:77" s="64" customFormat="1">
      <c r="A2222" s="4" t="s">
        <v>1367</v>
      </c>
      <c r="B2222" s="17" t="s">
        <v>3668</v>
      </c>
      <c r="C2222" s="3">
        <v>1</v>
      </c>
      <c r="D2222" s="65" t="s">
        <v>1258</v>
      </c>
      <c r="E2222" s="66" t="s">
        <v>1258</v>
      </c>
      <c r="F2222" s="20">
        <v>23.1</v>
      </c>
      <c r="G2222" s="20">
        <v>24.5</v>
      </c>
      <c r="H2222" s="21" t="s">
        <v>6048</v>
      </c>
      <c r="I2222" s="22" t="s">
        <v>3869</v>
      </c>
      <c r="J2222" s="22"/>
      <c r="K2222" s="22"/>
      <c r="L2222" s="22"/>
      <c r="M2222" s="22"/>
      <c r="N2222" s="22"/>
      <c r="O2222" s="22"/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  <c r="AI2222" s="22"/>
      <c r="AJ2222" s="22"/>
      <c r="AK2222" s="22"/>
      <c r="AL2222" s="22"/>
      <c r="AM2222" s="22"/>
      <c r="AN2222" s="22"/>
      <c r="AO2222" s="22"/>
      <c r="AP2222" s="22"/>
      <c r="AQ2222" s="22"/>
      <c r="AR2222" s="22"/>
      <c r="AS2222" s="22"/>
      <c r="AT2222" s="22"/>
      <c r="AU2222" s="22"/>
      <c r="AV2222" s="22"/>
      <c r="AW2222" s="22"/>
      <c r="AX2222" s="22"/>
      <c r="AY2222" s="22"/>
      <c r="AZ2222" s="22"/>
      <c r="BA2222" s="22"/>
      <c r="BB2222" s="22"/>
      <c r="BC2222" s="22"/>
      <c r="BD2222" s="22"/>
      <c r="BE2222" s="22"/>
      <c r="BF2222" s="22"/>
      <c r="BG2222" s="22"/>
      <c r="BH2222" s="22"/>
      <c r="BI2222" s="22"/>
      <c r="BJ2222" s="22"/>
      <c r="BK2222" s="22"/>
      <c r="BL2222" s="22"/>
      <c r="BM2222" s="22"/>
      <c r="BN2222" s="22"/>
      <c r="BO2222" s="22"/>
      <c r="BP2222" s="22"/>
      <c r="BQ2222" s="22"/>
      <c r="BR2222" s="22"/>
      <c r="BS2222" s="22"/>
      <c r="BT2222" s="22"/>
      <c r="BU2222" s="22"/>
      <c r="BV2222" s="22"/>
      <c r="BW2222" s="22"/>
      <c r="BX2222" s="22"/>
      <c r="BY2222" s="22"/>
    </row>
    <row r="2223" spans="1:77">
      <c r="A2223" s="4" t="s">
        <v>1366</v>
      </c>
      <c r="B2223" s="17" t="s">
        <v>3669</v>
      </c>
      <c r="C2223" s="3">
        <v>1</v>
      </c>
      <c r="D2223" s="65" t="s">
        <v>1258</v>
      </c>
      <c r="E2223" s="66" t="s">
        <v>1258</v>
      </c>
      <c r="F2223" s="20">
        <v>23.1</v>
      </c>
      <c r="G2223" s="20">
        <v>24.5</v>
      </c>
      <c r="H2223" s="21" t="s">
        <v>6049</v>
      </c>
      <c r="I2223" s="22" t="s">
        <v>3869</v>
      </c>
    </row>
    <row r="2224" spans="1:77">
      <c r="A2224" s="4" t="s">
        <v>1365</v>
      </c>
      <c r="B2224" s="17" t="s">
        <v>3670</v>
      </c>
      <c r="C2224" s="3">
        <v>1</v>
      </c>
      <c r="D2224" s="65" t="s">
        <v>1258</v>
      </c>
      <c r="E2224" s="66" t="s">
        <v>1258</v>
      </c>
      <c r="F2224" s="20">
        <v>23.1</v>
      </c>
      <c r="G2224" s="20">
        <v>24.5</v>
      </c>
      <c r="H2224" s="21" t="s">
        <v>6050</v>
      </c>
      <c r="I2224" s="22" t="s">
        <v>3869</v>
      </c>
    </row>
    <row r="2225" spans="1:77" s="63" customFormat="1">
      <c r="A2225" s="4" t="s">
        <v>1364</v>
      </c>
      <c r="B2225" s="17" t="s">
        <v>3671</v>
      </c>
      <c r="C2225" s="3">
        <v>1</v>
      </c>
      <c r="D2225" s="65" t="s">
        <v>1258</v>
      </c>
      <c r="E2225" s="66" t="s">
        <v>1258</v>
      </c>
      <c r="F2225" s="20">
        <v>23.1</v>
      </c>
      <c r="G2225" s="20">
        <v>24.5</v>
      </c>
      <c r="H2225" s="21" t="s">
        <v>6051</v>
      </c>
      <c r="I2225" s="22" t="s">
        <v>3869</v>
      </c>
      <c r="J2225" s="22"/>
      <c r="K2225" s="22"/>
      <c r="L2225" s="22"/>
      <c r="M2225" s="22"/>
      <c r="N2225" s="22"/>
      <c r="O2225" s="22"/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  <c r="AI2225" s="22"/>
      <c r="AJ2225" s="22"/>
      <c r="AK2225" s="22"/>
      <c r="AL2225" s="22"/>
      <c r="AM2225" s="22"/>
      <c r="AN2225" s="22"/>
      <c r="AO2225" s="22"/>
      <c r="AP2225" s="22"/>
      <c r="AQ2225" s="22"/>
      <c r="AR2225" s="22"/>
      <c r="AS2225" s="22"/>
      <c r="AT2225" s="22"/>
      <c r="AU2225" s="22"/>
      <c r="AV2225" s="22"/>
      <c r="AW2225" s="22"/>
      <c r="AX2225" s="22"/>
      <c r="AY2225" s="22"/>
      <c r="AZ2225" s="22"/>
      <c r="BA2225" s="22"/>
      <c r="BB2225" s="22"/>
      <c r="BC2225" s="22"/>
      <c r="BD2225" s="22"/>
      <c r="BE2225" s="22"/>
      <c r="BF2225" s="22"/>
      <c r="BG2225" s="22"/>
      <c r="BH2225" s="22"/>
      <c r="BI2225" s="22"/>
      <c r="BJ2225" s="22"/>
      <c r="BK2225" s="22"/>
      <c r="BL2225" s="22"/>
      <c r="BM2225" s="22"/>
      <c r="BN2225" s="22"/>
      <c r="BO2225" s="22"/>
      <c r="BP2225" s="22"/>
      <c r="BQ2225" s="22"/>
      <c r="BR2225" s="22"/>
      <c r="BS2225" s="22"/>
      <c r="BT2225" s="22"/>
      <c r="BU2225" s="22"/>
      <c r="BV2225" s="22"/>
      <c r="BW2225" s="22"/>
      <c r="BX2225" s="22"/>
      <c r="BY2225" s="22"/>
    </row>
    <row r="2226" spans="1:77">
      <c r="A2226" s="24" t="s">
        <v>2184</v>
      </c>
      <c r="B2226" s="17" t="s">
        <v>2185</v>
      </c>
      <c r="C2226" s="25">
        <v>1</v>
      </c>
      <c r="D2226" s="26">
        <v>0.1</v>
      </c>
      <c r="E2226" s="25">
        <v>1</v>
      </c>
      <c r="F2226" s="20">
        <v>69.599999999999994</v>
      </c>
      <c r="G2226" s="20">
        <v>73.8</v>
      </c>
      <c r="H2226" s="21" t="s">
        <v>6052</v>
      </c>
      <c r="I2226" s="22" t="s">
        <v>3860</v>
      </c>
    </row>
    <row r="2227" spans="1:77">
      <c r="A2227" s="24" t="s">
        <v>2182</v>
      </c>
      <c r="B2227" s="17" t="s">
        <v>2183</v>
      </c>
      <c r="C2227" s="25">
        <v>1</v>
      </c>
      <c r="D2227" s="26">
        <v>0.1</v>
      </c>
      <c r="E2227" s="25">
        <v>1</v>
      </c>
      <c r="F2227" s="20">
        <v>69.599999999999994</v>
      </c>
      <c r="G2227" s="20">
        <v>73.8</v>
      </c>
      <c r="H2227" s="21" t="s">
        <v>6053</v>
      </c>
      <c r="I2227" s="22" t="s">
        <v>3860</v>
      </c>
    </row>
    <row r="2228" spans="1:77">
      <c r="A2228" s="24" t="s">
        <v>2200</v>
      </c>
      <c r="B2228" s="17" t="s">
        <v>2201</v>
      </c>
      <c r="C2228" s="25">
        <v>1</v>
      </c>
      <c r="D2228" s="26">
        <v>0.1</v>
      </c>
      <c r="E2228" s="25">
        <v>1</v>
      </c>
      <c r="F2228" s="20">
        <v>52.3</v>
      </c>
      <c r="G2228" s="20">
        <v>55.5</v>
      </c>
      <c r="H2228" s="21" t="s">
        <v>6054</v>
      </c>
      <c r="I2228" s="22" t="s">
        <v>3860</v>
      </c>
    </row>
    <row r="2229" spans="1:77">
      <c r="A2229" s="24" t="s">
        <v>2198</v>
      </c>
      <c r="B2229" s="17" t="s">
        <v>2199</v>
      </c>
      <c r="C2229" s="25">
        <v>1</v>
      </c>
      <c r="D2229" s="26">
        <v>0.1</v>
      </c>
      <c r="E2229" s="25">
        <v>1</v>
      </c>
      <c r="F2229" s="20">
        <v>52.3</v>
      </c>
      <c r="G2229" s="20">
        <v>55.5</v>
      </c>
      <c r="H2229" s="21" t="s">
        <v>6055</v>
      </c>
      <c r="I2229" s="22" t="s">
        <v>3860</v>
      </c>
    </row>
    <row r="2230" spans="1:77">
      <c r="A2230" s="24" t="s">
        <v>2206</v>
      </c>
      <c r="B2230" s="17" t="s">
        <v>2207</v>
      </c>
      <c r="C2230" s="25">
        <v>1</v>
      </c>
      <c r="D2230" s="26">
        <v>0.1</v>
      </c>
      <c r="E2230" s="25">
        <v>1</v>
      </c>
      <c r="F2230" s="20">
        <v>36.299999999999997</v>
      </c>
      <c r="G2230" s="20">
        <v>38.5</v>
      </c>
      <c r="H2230" s="21" t="s">
        <v>6056</v>
      </c>
      <c r="I2230" s="22" t="s">
        <v>3860</v>
      </c>
    </row>
    <row r="2231" spans="1:77">
      <c r="A2231" s="24" t="s">
        <v>2188</v>
      </c>
      <c r="B2231" s="17" t="s">
        <v>2189</v>
      </c>
      <c r="C2231" s="25">
        <v>1</v>
      </c>
      <c r="D2231" s="26">
        <v>0.16</v>
      </c>
      <c r="E2231" s="25">
        <v>1</v>
      </c>
      <c r="F2231" s="20">
        <v>82.7</v>
      </c>
      <c r="G2231" s="20">
        <v>87.7</v>
      </c>
      <c r="H2231" s="21" t="s">
        <v>6057</v>
      </c>
      <c r="I2231" s="22" t="s">
        <v>3860</v>
      </c>
    </row>
    <row r="2232" spans="1:77">
      <c r="A2232" s="24" t="s">
        <v>2186</v>
      </c>
      <c r="B2232" s="17" t="s">
        <v>2187</v>
      </c>
      <c r="C2232" s="25">
        <v>1</v>
      </c>
      <c r="D2232" s="26">
        <v>0.16</v>
      </c>
      <c r="E2232" s="25">
        <v>1</v>
      </c>
      <c r="F2232" s="20">
        <v>82.7</v>
      </c>
      <c r="G2232" s="20">
        <v>87.7</v>
      </c>
      <c r="H2232" s="21" t="s">
        <v>6058</v>
      </c>
      <c r="I2232" s="22" t="s">
        <v>3860</v>
      </c>
    </row>
    <row r="2233" spans="1:77">
      <c r="A2233" s="24" t="s">
        <v>2203</v>
      </c>
      <c r="B2233" s="17" t="s">
        <v>3672</v>
      </c>
      <c r="C2233" s="25">
        <v>1</v>
      </c>
      <c r="D2233" s="26">
        <v>0.1</v>
      </c>
      <c r="E2233" s="25">
        <v>1</v>
      </c>
      <c r="F2233" s="20">
        <v>49.4</v>
      </c>
      <c r="G2233" s="20">
        <v>52.4</v>
      </c>
      <c r="H2233" s="21" t="s">
        <v>6059</v>
      </c>
      <c r="I2233" s="22" t="s">
        <v>3860</v>
      </c>
    </row>
    <row r="2234" spans="1:77">
      <c r="A2234" s="24" t="s">
        <v>2202</v>
      </c>
      <c r="B2234" s="17" t="s">
        <v>3673</v>
      </c>
      <c r="C2234" s="25">
        <v>1</v>
      </c>
      <c r="D2234" s="26">
        <v>0.1</v>
      </c>
      <c r="E2234" s="25">
        <v>1</v>
      </c>
      <c r="F2234" s="20">
        <v>49.4</v>
      </c>
      <c r="G2234" s="20">
        <v>52.4</v>
      </c>
      <c r="H2234" s="21" t="s">
        <v>6060</v>
      </c>
      <c r="I2234" s="22" t="s">
        <v>3860</v>
      </c>
    </row>
    <row r="2235" spans="1:77">
      <c r="A2235" s="24" t="s">
        <v>2194</v>
      </c>
      <c r="B2235" s="17" t="s">
        <v>2195</v>
      </c>
      <c r="C2235" s="25">
        <v>1</v>
      </c>
      <c r="D2235" s="26">
        <v>0.05</v>
      </c>
      <c r="E2235" s="25">
        <v>1</v>
      </c>
      <c r="F2235" s="20">
        <v>57.2</v>
      </c>
      <c r="G2235" s="20">
        <v>60.7</v>
      </c>
      <c r="H2235" s="21" t="s">
        <v>6061</v>
      </c>
      <c r="I2235" s="22" t="s">
        <v>3860</v>
      </c>
    </row>
    <row r="2236" spans="1:77">
      <c r="A2236" s="24" t="s">
        <v>2196</v>
      </c>
      <c r="B2236" s="17" t="s">
        <v>2197</v>
      </c>
      <c r="C2236" s="25">
        <v>1</v>
      </c>
      <c r="D2236" s="26">
        <v>0.1</v>
      </c>
      <c r="E2236" s="25">
        <v>1</v>
      </c>
      <c r="F2236" s="20">
        <v>68.2</v>
      </c>
      <c r="G2236" s="20">
        <v>72.400000000000006</v>
      </c>
      <c r="H2236" s="21" t="s">
        <v>6062</v>
      </c>
      <c r="I2236" s="22" t="s">
        <v>3860</v>
      </c>
    </row>
    <row r="2237" spans="1:77">
      <c r="A2237" s="24" t="s">
        <v>2204</v>
      </c>
      <c r="B2237" s="17" t="s">
        <v>2205</v>
      </c>
      <c r="C2237" s="25">
        <v>1</v>
      </c>
      <c r="D2237" s="26">
        <v>0.1</v>
      </c>
      <c r="E2237" s="25">
        <v>1</v>
      </c>
      <c r="F2237" s="20">
        <v>62.2</v>
      </c>
      <c r="G2237" s="20">
        <v>66</v>
      </c>
      <c r="H2237" s="21" t="s">
        <v>6063</v>
      </c>
      <c r="I2237" s="22" t="s">
        <v>3860</v>
      </c>
    </row>
    <row r="2238" spans="1:77">
      <c r="A2238" s="24" t="s">
        <v>2192</v>
      </c>
      <c r="B2238" s="17" t="s">
        <v>2193</v>
      </c>
      <c r="C2238" s="25">
        <v>1</v>
      </c>
      <c r="D2238" s="26">
        <v>0.13</v>
      </c>
      <c r="E2238" s="25">
        <v>1</v>
      </c>
      <c r="F2238" s="20">
        <v>113.7</v>
      </c>
      <c r="G2238" s="20">
        <v>120.6</v>
      </c>
      <c r="H2238" s="21" t="s">
        <v>6064</v>
      </c>
      <c r="I2238" s="22" t="s">
        <v>3860</v>
      </c>
    </row>
    <row r="2239" spans="1:77">
      <c r="A2239" s="24" t="s">
        <v>2190</v>
      </c>
      <c r="B2239" s="17" t="s">
        <v>2191</v>
      </c>
      <c r="C2239" s="25">
        <v>1</v>
      </c>
      <c r="D2239" s="26">
        <v>0.13</v>
      </c>
      <c r="E2239" s="25">
        <v>2</v>
      </c>
      <c r="F2239" s="20">
        <v>113.7</v>
      </c>
      <c r="G2239" s="20">
        <v>120.6</v>
      </c>
      <c r="H2239" s="21" t="s">
        <v>6065</v>
      </c>
      <c r="I2239" s="22" t="s">
        <v>3860</v>
      </c>
    </row>
    <row r="2240" spans="1:77">
      <c r="A2240" s="4" t="s">
        <v>2784</v>
      </c>
      <c r="B2240" s="17" t="s">
        <v>2785</v>
      </c>
      <c r="C2240" s="7">
        <v>12</v>
      </c>
      <c r="D2240" s="6">
        <v>0.02</v>
      </c>
      <c r="E2240" s="3">
        <v>1</v>
      </c>
      <c r="F2240" s="20">
        <v>9</v>
      </c>
      <c r="G2240" s="20">
        <v>10</v>
      </c>
      <c r="H2240" s="21" t="s">
        <v>6066</v>
      </c>
      <c r="I2240" s="22" t="s">
        <v>3860</v>
      </c>
    </row>
    <row r="2241" spans="1:9">
      <c r="A2241" s="106" t="s">
        <v>2782</v>
      </c>
      <c r="B2241" s="17" t="s">
        <v>2783</v>
      </c>
      <c r="C2241" s="7">
        <v>12</v>
      </c>
      <c r="D2241" s="6">
        <v>0.02</v>
      </c>
      <c r="E2241" s="3">
        <v>2</v>
      </c>
      <c r="F2241" s="20">
        <v>6.6</v>
      </c>
      <c r="G2241" s="20">
        <v>7.3</v>
      </c>
      <c r="H2241" s="21" t="s">
        <v>6067</v>
      </c>
      <c r="I2241" s="22" t="s">
        <v>3860</v>
      </c>
    </row>
    <row r="2242" spans="1:9">
      <c r="A2242" s="4" t="s">
        <v>847</v>
      </c>
      <c r="B2242" s="17" t="s">
        <v>848</v>
      </c>
      <c r="C2242" s="35"/>
      <c r="D2242" s="7"/>
      <c r="E2242" s="35"/>
      <c r="F2242" s="20">
        <v>7.5</v>
      </c>
      <c r="G2242" s="20">
        <v>7.5</v>
      </c>
      <c r="I2242" s="22" t="s">
        <v>3859</v>
      </c>
    </row>
    <row r="2243" spans="1:9">
      <c r="A2243" s="4" t="s">
        <v>849</v>
      </c>
      <c r="B2243" s="17" t="s">
        <v>850</v>
      </c>
      <c r="C2243" s="35"/>
      <c r="D2243" s="7"/>
      <c r="E2243" s="35"/>
      <c r="F2243" s="20">
        <v>7.5</v>
      </c>
      <c r="G2243" s="20">
        <v>7.5</v>
      </c>
      <c r="I2243" s="22" t="s">
        <v>3859</v>
      </c>
    </row>
    <row r="2244" spans="1:9">
      <c r="A2244" s="4" t="s">
        <v>851</v>
      </c>
      <c r="B2244" s="17" t="s">
        <v>852</v>
      </c>
      <c r="C2244" s="35"/>
      <c r="D2244" s="7"/>
      <c r="E2244" s="35"/>
      <c r="F2244" s="20">
        <v>7.5</v>
      </c>
      <c r="G2244" s="20">
        <v>7.5</v>
      </c>
      <c r="I2244" s="22" t="s">
        <v>3859</v>
      </c>
    </row>
    <row r="2245" spans="1:9">
      <c r="A2245" s="4" t="s">
        <v>853</v>
      </c>
      <c r="B2245" s="17" t="s">
        <v>854</v>
      </c>
      <c r="C2245" s="35"/>
      <c r="D2245" s="7"/>
      <c r="E2245" s="35"/>
      <c r="F2245" s="20">
        <v>7.5</v>
      </c>
      <c r="G2245" s="20">
        <v>7.5</v>
      </c>
      <c r="I2245" s="22" t="s">
        <v>3859</v>
      </c>
    </row>
    <row r="2246" spans="1:9">
      <c r="A2246" s="4" t="s">
        <v>855</v>
      </c>
      <c r="B2246" s="17" t="s">
        <v>856</v>
      </c>
      <c r="C2246" s="35"/>
      <c r="D2246" s="7"/>
      <c r="E2246" s="35"/>
      <c r="F2246" s="20">
        <v>7.5</v>
      </c>
      <c r="G2246" s="20">
        <v>7.5</v>
      </c>
      <c r="I2246" s="22" t="s">
        <v>3859</v>
      </c>
    </row>
    <row r="2247" spans="1:9">
      <c r="A2247" s="4" t="s">
        <v>857</v>
      </c>
      <c r="B2247" s="17" t="s">
        <v>858</v>
      </c>
      <c r="C2247" s="35"/>
      <c r="D2247" s="7"/>
      <c r="E2247" s="35"/>
      <c r="F2247" s="20">
        <v>7.5</v>
      </c>
      <c r="G2247" s="20">
        <v>7.5</v>
      </c>
      <c r="I2247" s="22" t="s">
        <v>3859</v>
      </c>
    </row>
    <row r="2248" spans="1:9">
      <c r="A2248" s="4" t="s">
        <v>859</v>
      </c>
      <c r="B2248" s="17" t="s">
        <v>860</v>
      </c>
      <c r="C2248" s="35"/>
      <c r="D2248" s="7"/>
      <c r="E2248" s="35"/>
      <c r="F2248" s="20">
        <v>7.5</v>
      </c>
      <c r="G2248" s="20">
        <v>7.5</v>
      </c>
      <c r="I2248" s="22" t="s">
        <v>3859</v>
      </c>
    </row>
    <row r="2249" spans="1:9">
      <c r="A2249" s="4" t="s">
        <v>845</v>
      </c>
      <c r="B2249" s="17" t="s">
        <v>846</v>
      </c>
      <c r="C2249" s="35"/>
      <c r="D2249" s="7"/>
      <c r="E2249" s="35"/>
      <c r="F2249" s="20">
        <v>7.5</v>
      </c>
      <c r="G2249" s="20">
        <v>7.5</v>
      </c>
      <c r="I2249" s="22" t="s">
        <v>3859</v>
      </c>
    </row>
    <row r="2250" spans="1:9">
      <c r="A2250" s="4" t="s">
        <v>838</v>
      </c>
      <c r="B2250" s="17" t="s">
        <v>839</v>
      </c>
      <c r="C2250" s="7"/>
      <c r="D2250" s="30"/>
      <c r="E2250" s="35"/>
      <c r="F2250" s="20">
        <v>7.5</v>
      </c>
      <c r="G2250" s="20">
        <v>7.5</v>
      </c>
      <c r="I2250" s="22" t="s">
        <v>3859</v>
      </c>
    </row>
    <row r="2251" spans="1:9">
      <c r="A2251" s="4" t="s">
        <v>840</v>
      </c>
      <c r="B2251" s="17" t="s">
        <v>1759</v>
      </c>
      <c r="C2251" s="35"/>
      <c r="D2251" s="7"/>
      <c r="E2251" s="35"/>
      <c r="F2251" s="20">
        <v>4</v>
      </c>
      <c r="G2251" s="20">
        <v>4</v>
      </c>
      <c r="I2251" s="22" t="s">
        <v>3859</v>
      </c>
    </row>
    <row r="2252" spans="1:9">
      <c r="A2252" s="4" t="s">
        <v>841</v>
      </c>
      <c r="B2252" s="17" t="s">
        <v>842</v>
      </c>
      <c r="C2252" s="35"/>
      <c r="D2252" s="7"/>
      <c r="E2252" s="35"/>
      <c r="F2252" s="20">
        <v>6</v>
      </c>
      <c r="G2252" s="20">
        <v>6</v>
      </c>
      <c r="I2252" s="22" t="s">
        <v>3859</v>
      </c>
    </row>
    <row r="2253" spans="1:9">
      <c r="A2253" s="4" t="s">
        <v>843</v>
      </c>
      <c r="B2253" s="17" t="s">
        <v>844</v>
      </c>
      <c r="C2253" s="35"/>
      <c r="D2253" s="7"/>
      <c r="E2253" s="35"/>
      <c r="F2253" s="20">
        <v>8</v>
      </c>
      <c r="G2253" s="20">
        <v>8</v>
      </c>
      <c r="I2253" s="22" t="s">
        <v>3859</v>
      </c>
    </row>
  </sheetData>
  <sortState xmlns:xlrd2="http://schemas.microsoft.com/office/spreadsheetml/2017/richdata2" ref="A2:BY2253">
    <sortCondition ref="A2:A2253"/>
  </sortState>
  <phoneticPr fontId="0" type="noConversion"/>
  <conditionalFormatting sqref="A1:A1048576">
    <cfRule type="duplicateValues" dxfId="360" priority="1"/>
  </conditionalFormatting>
  <conditionalFormatting sqref="A191">
    <cfRule type="duplicateValues" dxfId="359" priority="271"/>
    <cfRule type="duplicateValues" dxfId="358" priority="270"/>
    <cfRule type="duplicateValues" dxfId="357" priority="267"/>
    <cfRule type="duplicateValues" dxfId="356" priority="268"/>
    <cfRule type="duplicateValues" dxfId="355" priority="269"/>
  </conditionalFormatting>
  <conditionalFormatting sqref="A988">
    <cfRule type="duplicateValues" dxfId="354" priority="610"/>
    <cfRule type="duplicateValues" dxfId="353" priority="609"/>
  </conditionalFormatting>
  <conditionalFormatting sqref="A1476">
    <cfRule type="duplicateValues" dxfId="352" priority="787"/>
    <cfRule type="duplicateValues" dxfId="351" priority="788"/>
  </conditionalFormatting>
  <conditionalFormatting sqref="A1477">
    <cfRule type="duplicateValues" dxfId="350" priority="808"/>
  </conditionalFormatting>
  <conditionalFormatting sqref="A1480">
    <cfRule type="duplicateValues" dxfId="349" priority="702"/>
    <cfRule type="duplicateValues" dxfId="348" priority="701"/>
  </conditionalFormatting>
  <conditionalFormatting sqref="A1481">
    <cfRule type="duplicateValues" dxfId="347" priority="652"/>
    <cfRule type="duplicateValues" dxfId="346" priority="653"/>
  </conditionalFormatting>
  <conditionalFormatting sqref="A1483">
    <cfRule type="duplicateValues" dxfId="345" priority="850"/>
  </conditionalFormatting>
  <conditionalFormatting sqref="A1484">
    <cfRule type="duplicateValues" dxfId="344" priority="785"/>
    <cfRule type="duplicateValues" dxfId="343" priority="786"/>
  </conditionalFormatting>
  <conditionalFormatting sqref="A1485">
    <cfRule type="duplicateValues" dxfId="342" priority="807"/>
  </conditionalFormatting>
  <conditionalFormatting sqref="A1486">
    <cfRule type="duplicateValues" dxfId="341" priority="851"/>
  </conditionalFormatting>
  <conditionalFormatting sqref="A1487">
    <cfRule type="duplicateValues" dxfId="340" priority="849"/>
  </conditionalFormatting>
  <conditionalFormatting sqref="A1488">
    <cfRule type="duplicateValues" dxfId="339" priority="700"/>
    <cfRule type="duplicateValues" dxfId="338" priority="699"/>
  </conditionalFormatting>
  <conditionalFormatting sqref="A1489">
    <cfRule type="duplicateValues" dxfId="337" priority="651"/>
    <cfRule type="duplicateValues" dxfId="336" priority="650"/>
  </conditionalFormatting>
  <conditionalFormatting sqref="A1491">
    <cfRule type="duplicateValues" dxfId="335" priority="847"/>
  </conditionalFormatting>
  <conditionalFormatting sqref="A1492">
    <cfRule type="duplicateValues" dxfId="334" priority="783"/>
    <cfRule type="duplicateValues" dxfId="333" priority="784"/>
  </conditionalFormatting>
  <conditionalFormatting sqref="A1493">
    <cfRule type="duplicateValues" dxfId="332" priority="806"/>
  </conditionalFormatting>
  <conditionalFormatting sqref="A1494">
    <cfRule type="duplicateValues" dxfId="331" priority="848"/>
  </conditionalFormatting>
  <conditionalFormatting sqref="A1495">
    <cfRule type="duplicateValues" dxfId="330" priority="846"/>
  </conditionalFormatting>
  <conditionalFormatting sqref="A1496 A1498:A1518">
    <cfRule type="duplicateValues" dxfId="329" priority="698"/>
    <cfRule type="duplicateValues" dxfId="328" priority="697"/>
  </conditionalFormatting>
  <conditionalFormatting sqref="A1497">
    <cfRule type="duplicateValues" dxfId="327" priority="649"/>
    <cfRule type="duplicateValues" dxfId="326" priority="648"/>
  </conditionalFormatting>
  <conditionalFormatting sqref="A1520">
    <cfRule type="duplicateValues" dxfId="325" priority="730"/>
  </conditionalFormatting>
  <conditionalFormatting sqref="A1524">
    <cfRule type="duplicateValues" dxfId="324" priority="694"/>
  </conditionalFormatting>
  <conditionalFormatting sqref="A1527">
    <cfRule type="duplicateValues" dxfId="323" priority="729"/>
  </conditionalFormatting>
  <conditionalFormatting sqref="A1531">
    <cfRule type="duplicateValues" dxfId="322" priority="693"/>
  </conditionalFormatting>
  <conditionalFormatting sqref="A1538">
    <cfRule type="duplicateValues" dxfId="321" priority="692"/>
  </conditionalFormatting>
  <conditionalFormatting sqref="A1545">
    <cfRule type="duplicateValues" dxfId="320" priority="691"/>
  </conditionalFormatting>
  <conditionalFormatting sqref="A1548">
    <cfRule type="duplicateValues" dxfId="319" priority="689"/>
  </conditionalFormatting>
  <conditionalFormatting sqref="A1549:A1551 A1547">
    <cfRule type="duplicateValues" dxfId="318" priority="690"/>
  </conditionalFormatting>
  <conditionalFormatting sqref="A1552:A1553">
    <cfRule type="duplicateValues" dxfId="317" priority="688"/>
  </conditionalFormatting>
  <conditionalFormatting sqref="A1554">
    <cfRule type="duplicateValues" dxfId="316" priority="696"/>
    <cfRule type="duplicateValues" dxfId="315" priority="695"/>
  </conditionalFormatting>
  <conditionalFormatting sqref="A1559">
    <cfRule type="duplicateValues" dxfId="314" priority="815"/>
  </conditionalFormatting>
  <conditionalFormatting sqref="A1560">
    <cfRule type="duplicateValues" dxfId="313" priority="750"/>
    <cfRule type="duplicateValues" dxfId="312" priority="749"/>
  </conditionalFormatting>
  <conditionalFormatting sqref="A1561">
    <cfRule type="duplicateValues" dxfId="311" priority="795"/>
  </conditionalFormatting>
  <conditionalFormatting sqref="A1562">
    <cfRule type="duplicateValues" dxfId="310" priority="816"/>
  </conditionalFormatting>
  <conditionalFormatting sqref="A1564">
    <cfRule type="duplicateValues" dxfId="309" priority="686"/>
    <cfRule type="duplicateValues" dxfId="308" priority="687"/>
  </conditionalFormatting>
  <conditionalFormatting sqref="A1571">
    <cfRule type="duplicateValues" dxfId="307" priority="683"/>
    <cfRule type="duplicateValues" dxfId="306" priority="682"/>
  </conditionalFormatting>
  <conditionalFormatting sqref="A1572 A1563 A1579 A1565:A1570">
    <cfRule type="duplicateValues" dxfId="305" priority="863"/>
  </conditionalFormatting>
  <conditionalFormatting sqref="A1573">
    <cfRule type="duplicateValues" dxfId="304" priority="718"/>
  </conditionalFormatting>
  <conditionalFormatting sqref="A1574">
    <cfRule type="duplicateValues" dxfId="303" priority="714"/>
    <cfRule type="duplicateValues" dxfId="302" priority="715"/>
  </conditionalFormatting>
  <conditionalFormatting sqref="A1575">
    <cfRule type="duplicateValues" dxfId="301" priority="716"/>
  </conditionalFormatting>
  <conditionalFormatting sqref="A1575:A1577 A1573">
    <cfRule type="duplicateValues" dxfId="300" priority="720"/>
  </conditionalFormatting>
  <conditionalFormatting sqref="A1576">
    <cfRule type="duplicateValues" dxfId="299" priority="719"/>
  </conditionalFormatting>
  <conditionalFormatting sqref="A1577">
    <cfRule type="duplicateValues" dxfId="298" priority="717"/>
  </conditionalFormatting>
  <conditionalFormatting sqref="A1578">
    <cfRule type="duplicateValues" dxfId="297" priority="684"/>
    <cfRule type="duplicateValues" dxfId="296" priority="685"/>
  </conditionalFormatting>
  <conditionalFormatting sqref="A1580">
    <cfRule type="duplicateValues" dxfId="295" priority="792"/>
  </conditionalFormatting>
  <conditionalFormatting sqref="A1581">
    <cfRule type="duplicateValues" dxfId="294" priority="748"/>
    <cfRule type="duplicateValues" dxfId="293" priority="747"/>
  </conditionalFormatting>
  <conditionalFormatting sqref="A1582">
    <cfRule type="duplicateValues" dxfId="292" priority="746"/>
    <cfRule type="duplicateValues" dxfId="291" priority="745"/>
  </conditionalFormatting>
  <conditionalFormatting sqref="A1583">
    <cfRule type="duplicateValues" dxfId="290" priority="793"/>
  </conditionalFormatting>
  <conditionalFormatting sqref="A1584">
    <cfRule type="duplicateValues" dxfId="289" priority="791"/>
  </conditionalFormatting>
  <conditionalFormatting sqref="A1585">
    <cfRule type="duplicateValues" dxfId="288" priority="680"/>
    <cfRule type="duplicateValues" dxfId="287" priority="681"/>
  </conditionalFormatting>
  <conditionalFormatting sqref="A1586">
    <cfRule type="duplicateValues" dxfId="286" priority="858"/>
  </conditionalFormatting>
  <conditionalFormatting sqref="A1587">
    <cfRule type="duplicateValues" dxfId="285" priority="813"/>
  </conditionalFormatting>
  <conditionalFormatting sqref="A1588">
    <cfRule type="duplicateValues" dxfId="284" priority="744"/>
    <cfRule type="duplicateValues" dxfId="283" priority="743"/>
  </conditionalFormatting>
  <conditionalFormatting sqref="A1589">
    <cfRule type="duplicateValues" dxfId="282" priority="794"/>
  </conditionalFormatting>
  <conditionalFormatting sqref="A1590">
    <cfRule type="duplicateValues" dxfId="281" priority="814"/>
  </conditionalFormatting>
  <conditionalFormatting sqref="A1591">
    <cfRule type="duplicateValues" dxfId="280" priority="812"/>
  </conditionalFormatting>
  <conditionalFormatting sqref="A1592">
    <cfRule type="duplicateValues" dxfId="279" priority="679"/>
    <cfRule type="duplicateValues" dxfId="278" priority="678"/>
  </conditionalFormatting>
  <conditionalFormatting sqref="A1594">
    <cfRule type="duplicateValues" dxfId="277" priority="810"/>
  </conditionalFormatting>
  <conditionalFormatting sqref="A1595">
    <cfRule type="duplicateValues" dxfId="276" priority="742"/>
    <cfRule type="duplicateValues" dxfId="275" priority="741"/>
  </conditionalFormatting>
  <conditionalFormatting sqref="A1596">
    <cfRule type="duplicateValues" dxfId="274" priority="740"/>
    <cfRule type="duplicateValues" dxfId="273" priority="739"/>
  </conditionalFormatting>
  <conditionalFormatting sqref="A1597">
    <cfRule type="duplicateValues" dxfId="272" priority="811"/>
  </conditionalFormatting>
  <conditionalFormatting sqref="A1598">
    <cfRule type="duplicateValues" dxfId="271" priority="809"/>
  </conditionalFormatting>
  <conditionalFormatting sqref="A1599">
    <cfRule type="duplicateValues" dxfId="270" priority="676"/>
    <cfRule type="duplicateValues" dxfId="269" priority="677"/>
  </conditionalFormatting>
  <conditionalFormatting sqref="A1602">
    <cfRule type="duplicateValues" dxfId="268" priority="712"/>
  </conditionalFormatting>
  <conditionalFormatting sqref="A1603">
    <cfRule type="duplicateValues" dxfId="267" priority="711"/>
  </conditionalFormatting>
  <conditionalFormatting sqref="A1609">
    <cfRule type="duplicateValues" dxfId="266" priority="738"/>
  </conditionalFormatting>
  <conditionalFormatting sqref="A1613">
    <cfRule type="duplicateValues" dxfId="265" priority="675"/>
  </conditionalFormatting>
  <conditionalFormatting sqref="A1616">
    <cfRule type="duplicateValues" dxfId="264" priority="736"/>
  </conditionalFormatting>
  <conditionalFormatting sqref="A1620">
    <cfRule type="duplicateValues" dxfId="263" priority="673"/>
  </conditionalFormatting>
  <conditionalFormatting sqref="A1623">
    <cfRule type="duplicateValues" dxfId="262" priority="737"/>
  </conditionalFormatting>
  <conditionalFormatting sqref="A1627">
    <cfRule type="duplicateValues" dxfId="261" priority="674"/>
  </conditionalFormatting>
  <conditionalFormatting sqref="A1630">
    <cfRule type="duplicateValues" dxfId="260" priority="735"/>
  </conditionalFormatting>
  <conditionalFormatting sqref="A1631">
    <cfRule type="duplicateValues" dxfId="259" priority="734"/>
  </conditionalFormatting>
  <conditionalFormatting sqref="A1634">
    <cfRule type="duplicateValues" dxfId="258" priority="672"/>
  </conditionalFormatting>
  <conditionalFormatting sqref="A1637">
    <cfRule type="duplicateValues" dxfId="257" priority="733"/>
  </conditionalFormatting>
  <conditionalFormatting sqref="A1638">
    <cfRule type="duplicateValues" dxfId="256" priority="732"/>
  </conditionalFormatting>
  <conditionalFormatting sqref="A1641">
    <cfRule type="duplicateValues" dxfId="255" priority="671"/>
  </conditionalFormatting>
  <conditionalFormatting sqref="A1644">
    <cfRule type="duplicateValues" dxfId="254" priority="647"/>
  </conditionalFormatting>
  <conditionalFormatting sqref="A1645">
    <cfRule type="duplicateValues" dxfId="253" priority="646"/>
  </conditionalFormatting>
  <conditionalFormatting sqref="A1648">
    <cfRule type="duplicateValues" dxfId="252" priority="731"/>
  </conditionalFormatting>
  <conditionalFormatting sqref="A1652">
    <cfRule type="duplicateValues" dxfId="251" priority="670"/>
  </conditionalFormatting>
  <conditionalFormatting sqref="A1655">
    <cfRule type="duplicateValues" dxfId="250" priority="668"/>
  </conditionalFormatting>
  <conditionalFormatting sqref="A1656:A1658 A1654">
    <cfRule type="duplicateValues" dxfId="249" priority="669"/>
  </conditionalFormatting>
  <conditionalFormatting sqref="A1659">
    <cfRule type="duplicateValues" dxfId="248" priority="667"/>
  </conditionalFormatting>
  <conditionalFormatting sqref="A1673:A1674 A1661:A1670">
    <cfRule type="duplicateValues" dxfId="247" priority="645"/>
  </conditionalFormatting>
  <conditionalFormatting sqref="A1699">
    <cfRule type="duplicateValues" dxfId="246" priority="841"/>
  </conditionalFormatting>
  <conditionalFormatting sqref="A1700">
    <cfRule type="duplicateValues" dxfId="245" priority="778"/>
    <cfRule type="duplicateValues" dxfId="244" priority="777"/>
  </conditionalFormatting>
  <conditionalFormatting sqref="A1701">
    <cfRule type="duplicateValues" dxfId="243" priority="803"/>
  </conditionalFormatting>
  <conditionalFormatting sqref="A1702">
    <cfRule type="duplicateValues" dxfId="242" priority="842"/>
  </conditionalFormatting>
  <conditionalFormatting sqref="A1703">
    <cfRule type="duplicateValues" dxfId="241" priority="840"/>
  </conditionalFormatting>
  <conditionalFormatting sqref="A1705">
    <cfRule type="duplicateValues" dxfId="240" priority="838"/>
  </conditionalFormatting>
  <conditionalFormatting sqref="A1706">
    <cfRule type="duplicateValues" dxfId="239" priority="776"/>
    <cfRule type="duplicateValues" dxfId="238" priority="775"/>
  </conditionalFormatting>
  <conditionalFormatting sqref="A1707">
    <cfRule type="duplicateValues" dxfId="237" priority="802"/>
  </conditionalFormatting>
  <conditionalFormatting sqref="A1708">
    <cfRule type="duplicateValues" dxfId="236" priority="839"/>
  </conditionalFormatting>
  <conditionalFormatting sqref="A1709:A1710">
    <cfRule type="duplicateValues" dxfId="235" priority="837"/>
  </conditionalFormatting>
  <conditionalFormatting sqref="A1711">
    <cfRule type="duplicateValues" dxfId="234" priority="835"/>
  </conditionalFormatting>
  <conditionalFormatting sqref="A1712">
    <cfRule type="duplicateValues" dxfId="233" priority="774"/>
    <cfRule type="duplicateValues" dxfId="232" priority="773"/>
  </conditionalFormatting>
  <conditionalFormatting sqref="A1713">
    <cfRule type="duplicateValues" dxfId="231" priority="801"/>
  </conditionalFormatting>
  <conditionalFormatting sqref="A1714">
    <cfRule type="duplicateValues" dxfId="230" priority="836"/>
  </conditionalFormatting>
  <conditionalFormatting sqref="A1715">
    <cfRule type="duplicateValues" dxfId="229" priority="834"/>
  </conditionalFormatting>
  <conditionalFormatting sqref="A1717 A1557 A1475">
    <cfRule type="duplicateValues" dxfId="228" priority="861"/>
  </conditionalFormatting>
  <conditionalFormatting sqref="A1718">
    <cfRule type="duplicateValues" dxfId="227" priority="782"/>
    <cfRule type="duplicateValues" dxfId="226" priority="781"/>
  </conditionalFormatting>
  <conditionalFormatting sqref="A1719">
    <cfRule type="duplicateValues" dxfId="225" priority="805"/>
  </conditionalFormatting>
  <conditionalFormatting sqref="A1720 A1478">
    <cfRule type="duplicateValues" dxfId="224" priority="854"/>
  </conditionalFormatting>
  <conditionalFormatting sqref="A1721 A1605:A1606 A1697 A1479">
    <cfRule type="duplicateValues" dxfId="223" priority="856"/>
  </conditionalFormatting>
  <conditionalFormatting sqref="A1723">
    <cfRule type="duplicateValues" dxfId="222" priority="844"/>
  </conditionalFormatting>
  <conditionalFormatting sqref="A1724">
    <cfRule type="duplicateValues" dxfId="221" priority="780"/>
    <cfRule type="duplicateValues" dxfId="220" priority="779"/>
  </conditionalFormatting>
  <conditionalFormatting sqref="A1725">
    <cfRule type="duplicateValues" dxfId="219" priority="804"/>
  </conditionalFormatting>
  <conditionalFormatting sqref="A1726">
    <cfRule type="duplicateValues" dxfId="218" priority="845"/>
  </conditionalFormatting>
  <conditionalFormatting sqref="A1727">
    <cfRule type="duplicateValues" dxfId="217" priority="843"/>
  </conditionalFormatting>
  <conditionalFormatting sqref="A1729">
    <cfRule type="duplicateValues" dxfId="216" priority="832"/>
  </conditionalFormatting>
  <conditionalFormatting sqref="A1730">
    <cfRule type="duplicateValues" dxfId="215" priority="771"/>
    <cfRule type="duplicateValues" dxfId="214" priority="772"/>
  </conditionalFormatting>
  <conditionalFormatting sqref="A1731">
    <cfRule type="duplicateValues" dxfId="213" priority="800"/>
  </conditionalFormatting>
  <conditionalFormatting sqref="A1732">
    <cfRule type="duplicateValues" dxfId="212" priority="833"/>
  </conditionalFormatting>
  <conditionalFormatting sqref="A1733">
    <cfRule type="duplicateValues" dxfId="211" priority="831"/>
  </conditionalFormatting>
  <conditionalFormatting sqref="A1735">
    <cfRule type="duplicateValues" dxfId="210" priority="829"/>
  </conditionalFormatting>
  <conditionalFormatting sqref="A1736">
    <cfRule type="duplicateValues" dxfId="209" priority="770"/>
    <cfRule type="duplicateValues" dxfId="208" priority="769"/>
  </conditionalFormatting>
  <conditionalFormatting sqref="A1737">
    <cfRule type="duplicateValues" dxfId="207" priority="799"/>
  </conditionalFormatting>
  <conditionalFormatting sqref="A1738">
    <cfRule type="duplicateValues" dxfId="206" priority="830"/>
  </conditionalFormatting>
  <conditionalFormatting sqref="A1739">
    <cfRule type="duplicateValues" dxfId="205" priority="828"/>
  </conditionalFormatting>
  <conditionalFormatting sqref="A1741">
    <cfRule type="duplicateValues" dxfId="204" priority="826"/>
  </conditionalFormatting>
  <conditionalFormatting sqref="A1742">
    <cfRule type="duplicateValues" dxfId="203" priority="768"/>
    <cfRule type="duplicateValues" dxfId="202" priority="767"/>
  </conditionalFormatting>
  <conditionalFormatting sqref="A1743">
    <cfRule type="duplicateValues" dxfId="201" priority="798"/>
  </conditionalFormatting>
  <conditionalFormatting sqref="A1744">
    <cfRule type="duplicateValues" dxfId="200" priority="827"/>
  </conditionalFormatting>
  <conditionalFormatting sqref="A1745">
    <cfRule type="duplicateValues" dxfId="199" priority="825"/>
  </conditionalFormatting>
  <conditionalFormatting sqref="A1747">
    <cfRule type="duplicateValues" dxfId="198" priority="823"/>
  </conditionalFormatting>
  <conditionalFormatting sqref="A1748">
    <cfRule type="duplicateValues" dxfId="197" priority="765"/>
    <cfRule type="duplicateValues" dxfId="196" priority="766"/>
  </conditionalFormatting>
  <conditionalFormatting sqref="A1749">
    <cfRule type="duplicateValues" dxfId="195" priority="764"/>
    <cfRule type="duplicateValues" dxfId="194" priority="763"/>
  </conditionalFormatting>
  <conditionalFormatting sqref="A1750">
    <cfRule type="duplicateValues" dxfId="193" priority="824"/>
  </conditionalFormatting>
  <conditionalFormatting sqref="A1751">
    <cfRule type="duplicateValues" dxfId="192" priority="822"/>
  </conditionalFormatting>
  <conditionalFormatting sqref="A1753">
    <cfRule type="duplicateValues" dxfId="191" priority="820"/>
  </conditionalFormatting>
  <conditionalFormatting sqref="A1754">
    <cfRule type="duplicateValues" dxfId="190" priority="762"/>
    <cfRule type="duplicateValues" dxfId="189" priority="761"/>
  </conditionalFormatting>
  <conditionalFormatting sqref="A1755">
    <cfRule type="duplicateValues" dxfId="188" priority="760"/>
    <cfRule type="duplicateValues" dxfId="187" priority="759"/>
  </conditionalFormatting>
  <conditionalFormatting sqref="A1756">
    <cfRule type="duplicateValues" dxfId="186" priority="821"/>
  </conditionalFormatting>
  <conditionalFormatting sqref="A1757:A1758">
    <cfRule type="duplicateValues" dxfId="185" priority="819"/>
  </conditionalFormatting>
  <conditionalFormatting sqref="A1759">
    <cfRule type="duplicateValues" dxfId="184" priority="726"/>
  </conditionalFormatting>
  <conditionalFormatting sqref="A1760">
    <cfRule type="duplicateValues" dxfId="183" priority="723"/>
    <cfRule type="duplicateValues" dxfId="182" priority="724"/>
  </conditionalFormatting>
  <conditionalFormatting sqref="A1761">
    <cfRule type="duplicateValues" dxfId="181" priority="722"/>
    <cfRule type="duplicateValues" dxfId="180" priority="721"/>
  </conditionalFormatting>
  <conditionalFormatting sqref="A1762">
    <cfRule type="duplicateValues" dxfId="179" priority="727"/>
  </conditionalFormatting>
  <conditionalFormatting sqref="A1765">
    <cfRule type="duplicateValues" dxfId="178" priority="817"/>
  </conditionalFormatting>
  <conditionalFormatting sqref="A1766">
    <cfRule type="duplicateValues" dxfId="177" priority="757"/>
    <cfRule type="duplicateValues" dxfId="176" priority="758"/>
  </conditionalFormatting>
  <conditionalFormatting sqref="A1767">
    <cfRule type="duplicateValues" dxfId="175" priority="755"/>
    <cfRule type="duplicateValues" dxfId="174" priority="756"/>
  </conditionalFormatting>
  <conditionalFormatting sqref="A1768">
    <cfRule type="duplicateValues" dxfId="173" priority="818"/>
  </conditionalFormatting>
  <conditionalFormatting sqref="A1769:A1770">
    <cfRule type="duplicateValues" dxfId="172" priority="859"/>
  </conditionalFormatting>
  <conditionalFormatting sqref="A1771">
    <cfRule type="duplicateValues" dxfId="171" priority="796"/>
  </conditionalFormatting>
  <conditionalFormatting sqref="A1772">
    <cfRule type="duplicateValues" dxfId="170" priority="754"/>
    <cfRule type="duplicateValues" dxfId="169" priority="753"/>
  </conditionalFormatting>
  <conditionalFormatting sqref="A1773">
    <cfRule type="duplicateValues" dxfId="168" priority="751"/>
    <cfRule type="duplicateValues" dxfId="167" priority="752"/>
  </conditionalFormatting>
  <conditionalFormatting sqref="A1774">
    <cfRule type="duplicateValues" dxfId="166" priority="797"/>
  </conditionalFormatting>
  <conditionalFormatting sqref="A1780:A1781 A1759 A1762:A1764">
    <cfRule type="duplicateValues" dxfId="165" priority="728"/>
  </conditionalFormatting>
  <conditionalFormatting sqref="A1780:A1781 A1763:A1764">
    <cfRule type="duplicateValues" dxfId="164" priority="725"/>
  </conditionalFormatting>
  <conditionalFormatting sqref="A1783">
    <cfRule type="duplicateValues" dxfId="163" priority="644"/>
  </conditionalFormatting>
  <conditionalFormatting sqref="A1784:A1786">
    <cfRule type="duplicateValues" dxfId="162" priority="643"/>
  </conditionalFormatting>
  <conditionalFormatting sqref="A1787 A1775:A1779">
    <cfRule type="duplicateValues" dxfId="161" priority="860"/>
  </conditionalFormatting>
  <conditionalFormatting sqref="A1788">
    <cfRule type="duplicateValues" dxfId="160" priority="713"/>
  </conditionalFormatting>
  <conditionalFormatting sqref="A1789">
    <cfRule type="duplicateValues" dxfId="159" priority="663"/>
  </conditionalFormatting>
  <conditionalFormatting sqref="A1813">
    <cfRule type="duplicateValues" dxfId="158" priority="666"/>
  </conditionalFormatting>
  <conditionalFormatting sqref="A1817">
    <cfRule type="duplicateValues" dxfId="157" priority="853"/>
  </conditionalFormatting>
  <conditionalFormatting sqref="A1819:A1822 A1826">
    <cfRule type="duplicateValues" dxfId="156" priority="866"/>
  </conditionalFormatting>
  <conditionalFormatting sqref="A1823">
    <cfRule type="duplicateValues" dxfId="155" priority="637"/>
    <cfRule type="duplicateValues" dxfId="154" priority="638"/>
  </conditionalFormatting>
  <conditionalFormatting sqref="A1824">
    <cfRule type="duplicateValues" dxfId="153" priority="635"/>
    <cfRule type="duplicateValues" dxfId="152" priority="636"/>
  </conditionalFormatting>
  <conditionalFormatting sqref="A1825">
    <cfRule type="duplicateValues" dxfId="151" priority="634"/>
    <cfRule type="duplicateValues" dxfId="150" priority="633"/>
  </conditionalFormatting>
  <conditionalFormatting sqref="A1844">
    <cfRule type="duplicateValues" dxfId="149" priority="661"/>
    <cfRule type="duplicateValues" dxfId="148" priority="662"/>
  </conditionalFormatting>
  <conditionalFormatting sqref="A1845">
    <cfRule type="duplicateValues" dxfId="147" priority="659"/>
    <cfRule type="duplicateValues" dxfId="146" priority="660"/>
  </conditionalFormatting>
  <conditionalFormatting sqref="A1854:A1855">
    <cfRule type="duplicateValues" dxfId="145" priority="852"/>
  </conditionalFormatting>
  <conditionalFormatting sqref="A1856">
    <cfRule type="duplicateValues" dxfId="144" priority="790"/>
  </conditionalFormatting>
  <conditionalFormatting sqref="A1857">
    <cfRule type="duplicateValues" dxfId="143" priority="642"/>
    <cfRule type="duplicateValues" dxfId="142" priority="641"/>
  </conditionalFormatting>
  <conditionalFormatting sqref="A1859">
    <cfRule type="duplicateValues" dxfId="141" priority="868"/>
  </conditionalFormatting>
  <conditionalFormatting sqref="A1860">
    <cfRule type="duplicateValues" dxfId="140" priority="1031"/>
  </conditionalFormatting>
  <conditionalFormatting sqref="A1867">
    <cfRule type="duplicateValues" dxfId="139" priority="654"/>
  </conditionalFormatting>
  <conditionalFormatting sqref="A1868:A1874 A1768:A1771 A1701:A1705 A1617:A1619 A1521:A1523 A1610:A1612 A1583:A1584 A1561:A1563 A1477:A1479 A1485:A1487 A1719:A1723 A1707:A1711 A1725:A1729 A1731:A1735 A1737:A1741 A1743:A1747 A1750:A1753 A1756:A1758 A1589:A1591 A1624:A1626 A1632:A1633 A1639:A1640 A1493:A1495 A1597:A1598 A1649:A1651 A1482:A1483 A1490:A1491 A1519 A1528:A1530 A1525:A1526 A1532:A1537 A1539:A1544 A1546 A1555:A1559 A1579:A1580 A1586:A1587 A1593:A1594 A1565:A1570 A1600:A1601 A1604:A1608 A1572 A1614:A1615 A1628:A1629 A1635:A1636 A1642:A1643 A1653 A1660 A1790:A1812 A1467:A1475 A1646:A1647 A1675:A1699 A1782 A1774:A1779 A1787 A1765 A1621:A1622 A1671:A1672 A1713:A1717 A1814:A1822 A1826:A1843 A1846:A1856 A1858:A1866">
    <cfRule type="duplicateValues" dxfId="138" priority="865"/>
  </conditionalFormatting>
  <conditionalFormatting sqref="A1870 A1843 A1846:A1847">
    <cfRule type="duplicateValues" dxfId="137" priority="857"/>
  </conditionalFormatting>
  <conditionalFormatting sqref="A1898">
    <cfRule type="duplicateValues" dxfId="136" priority="615"/>
    <cfRule type="duplicateValues" dxfId="135" priority="614"/>
    <cfRule type="duplicateValues" dxfId="134" priority="613"/>
    <cfRule type="duplicateValues" dxfId="133" priority="612"/>
  </conditionalFormatting>
  <conditionalFormatting sqref="A1931 A1938:A1941">
    <cfRule type="duplicateValues" dxfId="132" priority="617"/>
  </conditionalFormatting>
  <conditionalFormatting sqref="A1934:A1936 A1926:A1927 A1923 A1921 A1902 A1900 A1896 A1892:A1894 A1888:A1890">
    <cfRule type="duplicateValues" dxfId="131" priority="616"/>
  </conditionalFormatting>
  <conditionalFormatting sqref="A1979">
    <cfRule type="duplicateValues" dxfId="130" priority="604"/>
  </conditionalFormatting>
  <conditionalFormatting sqref="A1993">
    <cfRule type="duplicateValues" dxfId="129" priority="603"/>
  </conditionalFormatting>
  <conditionalFormatting sqref="A2001">
    <cfRule type="duplicateValues" dxfId="128" priority="602"/>
  </conditionalFormatting>
  <conditionalFormatting sqref="A2009">
    <cfRule type="duplicateValues" dxfId="127" priority="601"/>
  </conditionalFormatting>
  <conditionalFormatting sqref="A2020">
    <cfRule type="duplicateValues" dxfId="126" priority="600"/>
  </conditionalFormatting>
  <conditionalFormatting sqref="A2023:A2025">
    <cfRule type="duplicateValues" dxfId="125" priority="607"/>
    <cfRule type="duplicateValues" dxfId="124" priority="606"/>
    <cfRule type="duplicateValues" dxfId="123" priority="605"/>
    <cfRule type="duplicateValues" dxfId="122" priority="608"/>
  </conditionalFormatting>
  <conditionalFormatting sqref="A2030">
    <cfRule type="duplicateValues" dxfId="121" priority="591"/>
    <cfRule type="duplicateValues" dxfId="120" priority="590"/>
  </conditionalFormatting>
  <conditionalFormatting sqref="A2031:A2032">
    <cfRule type="duplicateValues" dxfId="119" priority="341"/>
    <cfRule type="duplicateValues" dxfId="118" priority="343"/>
    <cfRule type="duplicateValues" dxfId="117" priority="342"/>
    <cfRule type="duplicateValues" dxfId="116" priority="340"/>
  </conditionalFormatting>
  <conditionalFormatting sqref="A2033">
    <cfRule type="duplicateValues" dxfId="115" priority="417"/>
  </conditionalFormatting>
  <conditionalFormatting sqref="A2034 A2036">
    <cfRule type="duplicateValues" dxfId="114" priority="1117"/>
  </conditionalFormatting>
  <conditionalFormatting sqref="A2034">
    <cfRule type="duplicateValues" dxfId="113" priority="1080"/>
  </conditionalFormatting>
  <conditionalFormatting sqref="A2035">
    <cfRule type="duplicateValues" dxfId="112" priority="1050"/>
    <cfRule type="duplicateValues" dxfId="111" priority="1051"/>
  </conditionalFormatting>
  <conditionalFormatting sqref="A2036">
    <cfRule type="duplicateValues" dxfId="110" priority="1113"/>
  </conditionalFormatting>
  <conditionalFormatting sqref="A2037">
    <cfRule type="duplicateValues" dxfId="109" priority="445"/>
    <cfRule type="duplicateValues" dxfId="108" priority="1069"/>
  </conditionalFormatting>
  <conditionalFormatting sqref="A2038">
    <cfRule type="duplicateValues" dxfId="107" priority="336"/>
    <cfRule type="duplicateValues" dxfId="106" priority="335"/>
    <cfRule type="duplicateValues" dxfId="105" priority="334"/>
    <cfRule type="duplicateValues" dxfId="104" priority="337"/>
  </conditionalFormatting>
  <conditionalFormatting sqref="A2067:A2069">
    <cfRule type="duplicateValues" dxfId="103" priority="282"/>
    <cfRule type="duplicateValues" dxfId="102" priority="283"/>
    <cfRule type="duplicateValues" dxfId="101" priority="284"/>
    <cfRule type="duplicateValues" dxfId="100" priority="285"/>
  </conditionalFormatting>
  <conditionalFormatting sqref="A2070:A2073">
    <cfRule type="duplicateValues" dxfId="99" priority="280"/>
    <cfRule type="duplicateValues" dxfId="98" priority="281"/>
    <cfRule type="duplicateValues" dxfId="97" priority="278"/>
    <cfRule type="duplicateValues" dxfId="96" priority="279"/>
  </conditionalFormatting>
  <conditionalFormatting sqref="A2074:A2076">
    <cfRule type="duplicateValues" dxfId="95" priority="277"/>
  </conditionalFormatting>
  <conditionalFormatting sqref="A2077:A2080">
    <cfRule type="duplicateValues" dxfId="94" priority="266"/>
  </conditionalFormatting>
  <conditionalFormatting sqref="A2085">
    <cfRule type="duplicateValues" dxfId="93" priority="264"/>
    <cfRule type="duplicateValues" dxfId="92" priority="262"/>
    <cfRule type="duplicateValues" dxfId="91" priority="261"/>
    <cfRule type="duplicateValues" dxfId="90" priority="263"/>
  </conditionalFormatting>
  <conditionalFormatting sqref="A2093">
    <cfRule type="duplicateValues" dxfId="89" priority="256"/>
    <cfRule type="duplicateValues" dxfId="88" priority="254"/>
    <cfRule type="duplicateValues" dxfId="87" priority="253"/>
    <cfRule type="duplicateValues" dxfId="86" priority="255"/>
  </conditionalFormatting>
  <conditionalFormatting sqref="A2094">
    <cfRule type="duplicateValues" dxfId="85" priority="257"/>
    <cfRule type="duplicateValues" dxfId="84" priority="258"/>
    <cfRule type="duplicateValues" dxfId="83" priority="259"/>
    <cfRule type="duplicateValues" dxfId="82" priority="260"/>
  </conditionalFormatting>
  <conditionalFormatting sqref="A2095">
    <cfRule type="duplicateValues" dxfId="81" priority="245"/>
    <cfRule type="duplicateValues" dxfId="80" priority="246"/>
    <cfRule type="duplicateValues" dxfId="79" priority="247"/>
    <cfRule type="duplicateValues" dxfId="78" priority="248"/>
  </conditionalFormatting>
  <conditionalFormatting sqref="A2096">
    <cfRule type="duplicateValues" dxfId="77" priority="251"/>
    <cfRule type="duplicateValues" dxfId="76" priority="252"/>
    <cfRule type="duplicateValues" dxfId="75" priority="249"/>
    <cfRule type="duplicateValues" dxfId="74" priority="250"/>
  </conditionalFormatting>
  <conditionalFormatting sqref="A2098">
    <cfRule type="duplicateValues" dxfId="73" priority="237"/>
    <cfRule type="duplicateValues" dxfId="72" priority="238"/>
    <cfRule type="duplicateValues" dxfId="71" priority="240"/>
    <cfRule type="duplicateValues" dxfId="70" priority="239"/>
  </conditionalFormatting>
  <conditionalFormatting sqref="A2099">
    <cfRule type="duplicateValues" dxfId="69" priority="244"/>
    <cfRule type="duplicateValues" dxfId="68" priority="243"/>
    <cfRule type="duplicateValues" dxfId="67" priority="242"/>
    <cfRule type="duplicateValues" dxfId="66" priority="241"/>
  </conditionalFormatting>
  <conditionalFormatting sqref="A2105">
    <cfRule type="duplicateValues" dxfId="65" priority="235"/>
    <cfRule type="duplicateValues" dxfId="64" priority="234"/>
    <cfRule type="duplicateValues" dxfId="63" priority="236"/>
    <cfRule type="duplicateValues" dxfId="62" priority="233"/>
  </conditionalFormatting>
  <conditionalFormatting sqref="A2106:A2111">
    <cfRule type="duplicateValues" dxfId="61" priority="232"/>
    <cfRule type="duplicateValues" dxfId="60" priority="229"/>
    <cfRule type="duplicateValues" dxfId="59" priority="231"/>
    <cfRule type="duplicateValues" dxfId="58" priority="230"/>
  </conditionalFormatting>
  <conditionalFormatting sqref="A2116">
    <cfRule type="duplicateValues" dxfId="57" priority="227"/>
    <cfRule type="duplicateValues" dxfId="56" priority="226"/>
    <cfRule type="duplicateValues" dxfId="55" priority="225"/>
    <cfRule type="duplicateValues" dxfId="54" priority="228"/>
  </conditionalFormatting>
  <conditionalFormatting sqref="A2122:A2123">
    <cfRule type="duplicateValues" dxfId="53" priority="194"/>
    <cfRule type="duplicateValues" dxfId="52" priority="195"/>
    <cfRule type="duplicateValues" dxfId="51" priority="193"/>
    <cfRule type="duplicateValues" dxfId="50" priority="192"/>
  </conditionalFormatting>
  <conditionalFormatting sqref="A2124:A2125">
    <cfRule type="duplicateValues" dxfId="49" priority="197"/>
    <cfRule type="duplicateValues" dxfId="48" priority="196"/>
    <cfRule type="duplicateValues" dxfId="47" priority="199"/>
    <cfRule type="duplicateValues" dxfId="46" priority="198"/>
  </conditionalFormatting>
  <conditionalFormatting sqref="A2132">
    <cfRule type="duplicateValues" dxfId="45" priority="190"/>
    <cfRule type="duplicateValues" dxfId="44" priority="191"/>
    <cfRule type="duplicateValues" dxfId="43" priority="189"/>
    <cfRule type="duplicateValues" dxfId="42" priority="188"/>
  </conditionalFormatting>
  <conditionalFormatting sqref="A2140:A2146 A2148:A2149 A2151:A2152">
    <cfRule type="duplicateValues" dxfId="41" priority="1362"/>
  </conditionalFormatting>
  <conditionalFormatting sqref="A2153">
    <cfRule type="duplicateValues" dxfId="40" priority="150"/>
  </conditionalFormatting>
  <conditionalFormatting sqref="A2160">
    <cfRule type="duplicateValues" dxfId="39" priority="89"/>
  </conditionalFormatting>
  <conditionalFormatting sqref="A2163:A2164">
    <cfRule type="duplicateValues" dxfId="38" priority="1390"/>
  </conditionalFormatting>
  <conditionalFormatting sqref="A2173:A2174">
    <cfRule type="duplicateValues" dxfId="37" priority="109"/>
  </conditionalFormatting>
  <conditionalFormatting sqref="A2183:A2184">
    <cfRule type="duplicateValues" dxfId="36" priority="86"/>
    <cfRule type="duplicateValues" dxfId="35" priority="83"/>
    <cfRule type="duplicateValues" dxfId="34" priority="84"/>
    <cfRule type="duplicateValues" dxfId="33" priority="85"/>
  </conditionalFormatting>
  <conditionalFormatting sqref="A2187">
    <cfRule type="duplicateValues" dxfId="32" priority="107"/>
  </conditionalFormatting>
  <conditionalFormatting sqref="A2188:A2190 A2186">
    <cfRule type="duplicateValues" dxfId="31" priority="108"/>
  </conditionalFormatting>
  <conditionalFormatting sqref="A2194">
    <cfRule type="duplicateValues" dxfId="30" priority="94"/>
  </conditionalFormatting>
  <conditionalFormatting sqref="A2195">
    <cfRule type="duplicateValues" dxfId="29" priority="98"/>
    <cfRule type="duplicateValues" dxfId="28" priority="97"/>
    <cfRule type="duplicateValues" dxfId="27" priority="96"/>
    <cfRule type="duplicateValues" dxfId="26" priority="95"/>
  </conditionalFormatting>
  <conditionalFormatting sqref="A2199:A2201">
    <cfRule type="duplicateValues" dxfId="25" priority="80"/>
    <cfRule type="duplicateValues" dxfId="24" priority="81"/>
    <cfRule type="duplicateValues" dxfId="23" priority="79"/>
    <cfRule type="duplicateValues" dxfId="22" priority="82"/>
  </conditionalFormatting>
  <conditionalFormatting sqref="A2215 A2208:A2209 A2203:A2205 A2211:A2213">
    <cfRule type="duplicateValues" dxfId="21" priority="99"/>
  </conditionalFormatting>
  <conditionalFormatting sqref="A2217 A2210 A2196:A2197 A2162 A2207">
    <cfRule type="duplicateValues" dxfId="20" priority="143"/>
    <cfRule type="duplicateValues" dxfId="19" priority="142"/>
  </conditionalFormatting>
  <conditionalFormatting sqref="A2218:A2219">
    <cfRule type="duplicateValues" dxfId="18" priority="90"/>
    <cfRule type="duplicateValues" dxfId="17" priority="91"/>
    <cfRule type="duplicateValues" dxfId="16" priority="93"/>
    <cfRule type="duplicateValues" dxfId="15" priority="92"/>
  </conditionalFormatting>
  <conditionalFormatting sqref="A2220 A2191:A2193">
    <cfRule type="duplicateValues" dxfId="14" priority="106"/>
  </conditionalFormatting>
  <conditionalFormatting sqref="A2221">
    <cfRule type="duplicateValues" dxfId="13" priority="141"/>
  </conditionalFormatting>
  <conditionalFormatting sqref="A2223">
    <cfRule type="duplicateValues" dxfId="12" priority="132"/>
  </conditionalFormatting>
  <conditionalFormatting sqref="A2224">
    <cfRule type="duplicateValues" dxfId="11" priority="121"/>
    <cfRule type="duplicateValues" dxfId="10" priority="120"/>
  </conditionalFormatting>
  <conditionalFormatting sqref="A2225">
    <cfRule type="duplicateValues" dxfId="9" priority="78"/>
  </conditionalFormatting>
  <conditionalFormatting sqref="A2226 A2166:A2172 A2180 A2221:A2223 A2156">
    <cfRule type="duplicateValues" dxfId="8" priority="145"/>
  </conditionalFormatting>
  <conditionalFormatting sqref="A2226">
    <cfRule type="duplicateValues" dxfId="7" priority="128"/>
  </conditionalFormatting>
  <conditionalFormatting sqref="A2227 A1:A190 A192:A2028 A2254:A1048576">
    <cfRule type="duplicateValues" dxfId="6" priority="1431"/>
  </conditionalFormatting>
  <conditionalFormatting sqref="A2227 A1:A190 A192:A2038 A2254:A1048576">
    <cfRule type="duplicateValues" dxfId="5" priority="1437"/>
  </conditionalFormatting>
  <conditionalFormatting sqref="A2227 A1:A190 A192:A2076 A2254:A1048576">
    <cfRule type="duplicateValues" dxfId="4" priority="1443"/>
  </conditionalFormatting>
  <conditionalFormatting sqref="A2227 A1:A2153 A2254:A1048576">
    <cfRule type="duplicateValues" dxfId="3" priority="1449"/>
  </conditionalFormatting>
  <conditionalFormatting sqref="A2227 A989:A1946 A1:A190 A192:A987 A2254:A1048576">
    <cfRule type="duplicateValues" dxfId="2" priority="1454"/>
  </conditionalFormatting>
  <conditionalFormatting sqref="A2227 A1945:A1946 A1:A190 A989:A1874 A192:A987 A2254:A1048576">
    <cfRule type="duplicateValues" dxfId="1" priority="1461"/>
  </conditionalFormatting>
  <conditionalFormatting sqref="A2254:A1048576 A1:A2227">
    <cfRule type="duplicateValues" dxfId="0" priority="1427"/>
  </conditionalFormatting>
  <printOptions horizontalCentered="1" gridLines="1"/>
  <pageMargins left="0.25" right="0.25" top="0.25" bottom="0.5" header="0.5" footer="0.25"/>
  <pageSetup scale="10" fitToHeight="0" orientation="portrait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Mercer Tool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Ansley Sanderson</cp:lastModifiedBy>
  <cp:lastPrinted>2021-02-03T15:34:57Z</cp:lastPrinted>
  <dcterms:created xsi:type="dcterms:W3CDTF">2007-08-13T18:06:31Z</dcterms:created>
  <dcterms:modified xsi:type="dcterms:W3CDTF">2025-06-18T19:03:27Z</dcterms:modified>
</cp:coreProperties>
</file>