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D196BF46-9E8C-4C27-B992-7CE023E51DCD}" xr6:coauthVersionLast="47" xr6:coauthVersionMax="47" xr10:uidLastSave="{00000000-0000-0000-0000-000000000000}"/>
  <bookViews>
    <workbookView xWindow="4275" yWindow="1680" windowWidth="13275" windowHeight="11295" tabRatio="500" xr2:uid="{00000000-000D-0000-FFFF-FFFF00000000}"/>
  </bookViews>
  <sheets>
    <sheet name="FALCON" sheetId="1" r:id="rId1"/>
    <sheet name="Sheet1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948" i="1" l="1"/>
  <c r="G948" i="1"/>
  <c r="E948" i="1"/>
  <c r="H947" i="1"/>
  <c r="G947" i="1"/>
  <c r="E947" i="1"/>
  <c r="H946" i="1"/>
  <c r="G946" i="1"/>
  <c r="E946" i="1"/>
  <c r="H945" i="1"/>
  <c r="G945" i="1"/>
  <c r="E945" i="1"/>
  <c r="H942" i="1"/>
  <c r="G942" i="1"/>
  <c r="E942" i="1"/>
  <c r="H941" i="1"/>
  <c r="G941" i="1"/>
  <c r="E941" i="1"/>
  <c r="H940" i="1"/>
  <c r="G940" i="1"/>
  <c r="E940" i="1"/>
  <c r="H939" i="1"/>
  <c r="G939" i="1"/>
  <c r="E939" i="1"/>
  <c r="H938" i="1"/>
  <c r="G938" i="1"/>
  <c r="E938" i="1"/>
  <c r="H937" i="1"/>
  <c r="G937" i="1"/>
  <c r="E937" i="1"/>
  <c r="H936" i="1"/>
  <c r="G936" i="1"/>
  <c r="E936" i="1"/>
  <c r="H935" i="1"/>
  <c r="G935" i="1"/>
  <c r="E935" i="1"/>
  <c r="H934" i="1"/>
  <c r="G934" i="1"/>
  <c r="E934" i="1"/>
  <c r="H933" i="1"/>
  <c r="G933" i="1"/>
  <c r="E933" i="1"/>
  <c r="H932" i="1"/>
  <c r="G932" i="1"/>
  <c r="E932" i="1"/>
  <c r="H931" i="1"/>
  <c r="G931" i="1"/>
  <c r="E931" i="1"/>
  <c r="H930" i="1"/>
  <c r="G930" i="1"/>
  <c r="E930" i="1"/>
  <c r="H929" i="1"/>
  <c r="G929" i="1"/>
  <c r="E929" i="1"/>
  <c r="H928" i="1"/>
  <c r="G928" i="1"/>
  <c r="E928" i="1"/>
  <c r="H927" i="1"/>
  <c r="G927" i="1"/>
  <c r="E927" i="1"/>
  <c r="H926" i="1"/>
  <c r="G926" i="1"/>
  <c r="E926" i="1"/>
  <c r="H925" i="1"/>
  <c r="G925" i="1"/>
  <c r="E925" i="1"/>
  <c r="H924" i="1"/>
  <c r="G924" i="1"/>
  <c r="E924" i="1"/>
  <c r="H923" i="1"/>
  <c r="G923" i="1"/>
  <c r="E923" i="1"/>
  <c r="H922" i="1"/>
  <c r="G922" i="1"/>
  <c r="E922" i="1"/>
  <c r="H921" i="1"/>
  <c r="G921" i="1"/>
  <c r="E921" i="1"/>
  <c r="H920" i="1"/>
  <c r="G920" i="1"/>
  <c r="E920" i="1"/>
  <c r="H919" i="1"/>
  <c r="G919" i="1"/>
  <c r="E919" i="1"/>
  <c r="H918" i="1"/>
  <c r="G918" i="1"/>
  <c r="E918" i="1"/>
  <c r="H917" i="1"/>
  <c r="G917" i="1"/>
  <c r="E917" i="1"/>
  <c r="H916" i="1"/>
  <c r="G916" i="1"/>
  <c r="E916" i="1"/>
  <c r="H915" i="1"/>
  <c r="G915" i="1"/>
  <c r="E915" i="1"/>
  <c r="H914" i="1"/>
  <c r="G914" i="1"/>
  <c r="E914" i="1"/>
  <c r="H913" i="1"/>
  <c r="G913" i="1"/>
  <c r="E913" i="1"/>
  <c r="H912" i="1"/>
  <c r="G912" i="1"/>
  <c r="E912" i="1"/>
  <c r="H911" i="1"/>
  <c r="G911" i="1"/>
  <c r="E911" i="1"/>
  <c r="H910" i="1"/>
  <c r="G910" i="1"/>
  <c r="E910" i="1"/>
  <c r="H909" i="1"/>
  <c r="G909" i="1"/>
  <c r="E909" i="1"/>
  <c r="H908" i="1"/>
  <c r="G908" i="1"/>
  <c r="E908" i="1"/>
  <c r="H907" i="1"/>
  <c r="G907" i="1"/>
  <c r="E907" i="1"/>
  <c r="H906" i="1"/>
  <c r="G906" i="1"/>
  <c r="E906" i="1"/>
  <c r="H905" i="1"/>
  <c r="G905" i="1"/>
  <c r="E905" i="1"/>
  <c r="H904" i="1"/>
  <c r="G904" i="1"/>
  <c r="E904" i="1"/>
  <c r="H903" i="1"/>
  <c r="G903" i="1"/>
  <c r="E903" i="1"/>
  <c r="H902" i="1"/>
  <c r="G902" i="1"/>
  <c r="E902" i="1"/>
  <c r="H901" i="1"/>
  <c r="G901" i="1"/>
  <c r="E901" i="1"/>
  <c r="H900" i="1"/>
  <c r="G900" i="1"/>
  <c r="E900" i="1"/>
  <c r="H899" i="1"/>
  <c r="G899" i="1"/>
  <c r="E899" i="1"/>
  <c r="H898" i="1"/>
  <c r="G898" i="1"/>
  <c r="E898" i="1"/>
  <c r="H897" i="1"/>
  <c r="G897" i="1"/>
  <c r="E897" i="1"/>
  <c r="H896" i="1"/>
  <c r="G896" i="1"/>
  <c r="E896" i="1"/>
  <c r="H895" i="1"/>
  <c r="G895" i="1"/>
  <c r="E895" i="1"/>
  <c r="H894" i="1"/>
  <c r="G894" i="1"/>
  <c r="E894" i="1"/>
  <c r="H893" i="1"/>
  <c r="G893" i="1"/>
  <c r="E893" i="1"/>
  <c r="H892" i="1"/>
  <c r="G892" i="1"/>
  <c r="E892" i="1"/>
  <c r="H891" i="1"/>
  <c r="G891" i="1"/>
  <c r="E891" i="1"/>
  <c r="H890" i="1"/>
  <c r="G890" i="1"/>
  <c r="E890" i="1"/>
  <c r="H889" i="1"/>
  <c r="G889" i="1"/>
  <c r="E889" i="1"/>
  <c r="H888" i="1"/>
  <c r="G888" i="1"/>
  <c r="E888" i="1"/>
  <c r="H887" i="1"/>
  <c r="G887" i="1"/>
  <c r="E887" i="1"/>
  <c r="H886" i="1"/>
  <c r="G886" i="1"/>
  <c r="E886" i="1"/>
  <c r="H885" i="1"/>
  <c r="G885" i="1"/>
  <c r="E885" i="1"/>
  <c r="H884" i="1"/>
  <c r="G884" i="1"/>
  <c r="E884" i="1"/>
  <c r="H883" i="1"/>
  <c r="G883" i="1"/>
  <c r="E883" i="1"/>
  <c r="H880" i="1"/>
  <c r="G880" i="1"/>
  <c r="E880" i="1"/>
  <c r="H879" i="1"/>
  <c r="G879" i="1"/>
  <c r="E879" i="1"/>
  <c r="H878" i="1"/>
  <c r="G878" i="1"/>
  <c r="E878" i="1"/>
  <c r="H877" i="1"/>
  <c r="G877" i="1"/>
  <c r="E877" i="1"/>
  <c r="H876" i="1"/>
  <c r="G876" i="1"/>
  <c r="E876" i="1"/>
  <c r="H875" i="1"/>
  <c r="G875" i="1"/>
  <c r="E875" i="1"/>
  <c r="H874" i="1"/>
  <c r="G874" i="1"/>
  <c r="E874" i="1"/>
  <c r="H873" i="1"/>
  <c r="G873" i="1"/>
  <c r="E873" i="1"/>
  <c r="H872" i="1"/>
  <c r="G872" i="1"/>
  <c r="E872" i="1"/>
  <c r="H871" i="1"/>
  <c r="G871" i="1"/>
  <c r="E871" i="1"/>
  <c r="H870" i="1"/>
  <c r="G870" i="1"/>
  <c r="E870" i="1"/>
  <c r="H869" i="1"/>
  <c r="G869" i="1"/>
  <c r="E869" i="1"/>
  <c r="H868" i="1"/>
  <c r="G868" i="1"/>
  <c r="E868" i="1"/>
  <c r="H867" i="1"/>
  <c r="G867" i="1"/>
  <c r="E867" i="1"/>
  <c r="H866" i="1"/>
  <c r="G866" i="1"/>
  <c r="E866" i="1"/>
  <c r="H865" i="1"/>
  <c r="G865" i="1"/>
  <c r="E865" i="1"/>
  <c r="H864" i="1"/>
  <c r="G864" i="1"/>
  <c r="E864" i="1"/>
  <c r="H863" i="1"/>
  <c r="G863" i="1"/>
  <c r="E863" i="1"/>
  <c r="H862" i="1"/>
  <c r="G862" i="1"/>
  <c r="E862" i="1"/>
  <c r="H861" i="1"/>
  <c r="G861" i="1"/>
  <c r="E861" i="1"/>
  <c r="H860" i="1"/>
  <c r="G860" i="1"/>
  <c r="E860" i="1"/>
  <c r="H859" i="1"/>
  <c r="G859" i="1"/>
  <c r="E859" i="1"/>
  <c r="H858" i="1"/>
  <c r="G858" i="1"/>
  <c r="E858" i="1"/>
  <c r="H857" i="1"/>
  <c r="G857" i="1"/>
  <c r="E857" i="1"/>
  <c r="H856" i="1"/>
  <c r="G856" i="1"/>
  <c r="E856" i="1"/>
  <c r="H855" i="1"/>
  <c r="G855" i="1"/>
  <c r="E855" i="1"/>
  <c r="H854" i="1"/>
  <c r="G854" i="1"/>
  <c r="E854" i="1"/>
  <c r="H853" i="1"/>
  <c r="G853" i="1"/>
  <c r="E853" i="1"/>
  <c r="H852" i="1"/>
  <c r="G852" i="1"/>
  <c r="E852" i="1"/>
  <c r="H851" i="1"/>
  <c r="G851" i="1"/>
  <c r="E851" i="1"/>
  <c r="H850" i="1"/>
  <c r="G850" i="1"/>
  <c r="E850" i="1"/>
  <c r="H849" i="1"/>
  <c r="G849" i="1"/>
  <c r="E849" i="1"/>
  <c r="H848" i="1"/>
  <c r="G848" i="1"/>
  <c r="E848" i="1"/>
  <c r="H847" i="1"/>
  <c r="G847" i="1"/>
  <c r="E847" i="1"/>
  <c r="H846" i="1"/>
  <c r="G846" i="1"/>
  <c r="E846" i="1"/>
  <c r="H845" i="1"/>
  <c r="G845" i="1"/>
  <c r="E845" i="1"/>
  <c r="H844" i="1"/>
  <c r="G844" i="1"/>
  <c r="E844" i="1"/>
  <c r="H843" i="1"/>
  <c r="G843" i="1"/>
  <c r="E843" i="1"/>
  <c r="H842" i="1"/>
  <c r="G842" i="1"/>
  <c r="E842" i="1"/>
  <c r="H841" i="1"/>
  <c r="G841" i="1"/>
  <c r="E841" i="1"/>
  <c r="H840" i="1"/>
  <c r="G840" i="1"/>
  <c r="E840" i="1"/>
  <c r="H839" i="1"/>
  <c r="G839" i="1"/>
  <c r="E839" i="1"/>
  <c r="H838" i="1"/>
  <c r="G838" i="1"/>
  <c r="E838" i="1"/>
  <c r="H837" i="1"/>
  <c r="G837" i="1"/>
  <c r="E837" i="1"/>
  <c r="H836" i="1"/>
  <c r="G836" i="1"/>
  <c r="E836" i="1"/>
  <c r="H835" i="1"/>
  <c r="G835" i="1"/>
  <c r="E835" i="1"/>
  <c r="H834" i="1"/>
  <c r="G834" i="1"/>
  <c r="E834" i="1"/>
  <c r="H833" i="1"/>
  <c r="G833" i="1"/>
  <c r="E833" i="1"/>
  <c r="H832" i="1"/>
  <c r="G832" i="1"/>
  <c r="E832" i="1"/>
  <c r="H831" i="1"/>
  <c r="G831" i="1"/>
  <c r="E831" i="1"/>
  <c r="H830" i="1"/>
  <c r="G830" i="1"/>
  <c r="E830" i="1"/>
  <c r="H829" i="1"/>
  <c r="G829" i="1"/>
  <c r="E829" i="1"/>
  <c r="H828" i="1"/>
  <c r="G828" i="1"/>
  <c r="E828" i="1"/>
  <c r="H827" i="1"/>
  <c r="G827" i="1"/>
  <c r="E827" i="1"/>
  <c r="H826" i="1"/>
  <c r="G826" i="1"/>
  <c r="E826" i="1"/>
  <c r="H825" i="1"/>
  <c r="G825" i="1"/>
  <c r="E825" i="1"/>
  <c r="H824" i="1"/>
  <c r="G824" i="1"/>
  <c r="E824" i="1"/>
  <c r="H823" i="1"/>
  <c r="G823" i="1"/>
  <c r="E823" i="1"/>
  <c r="H822" i="1"/>
  <c r="G822" i="1"/>
  <c r="E822" i="1"/>
  <c r="H821" i="1"/>
  <c r="G821" i="1"/>
  <c r="E821" i="1"/>
  <c r="H820" i="1"/>
  <c r="G820" i="1"/>
  <c r="E820" i="1"/>
  <c r="H819" i="1"/>
  <c r="G819" i="1"/>
  <c r="E819" i="1"/>
  <c r="H818" i="1"/>
  <c r="G818" i="1"/>
  <c r="E818" i="1"/>
  <c r="H817" i="1"/>
  <c r="G817" i="1"/>
  <c r="E817" i="1"/>
  <c r="H816" i="1"/>
  <c r="G816" i="1"/>
  <c r="E816" i="1"/>
  <c r="H815" i="1"/>
  <c r="G815" i="1"/>
  <c r="E815" i="1"/>
  <c r="H814" i="1"/>
  <c r="G814" i="1"/>
  <c r="E814" i="1"/>
  <c r="H813" i="1"/>
  <c r="G813" i="1"/>
  <c r="E813" i="1"/>
  <c r="H812" i="1"/>
  <c r="G812" i="1"/>
  <c r="E812" i="1"/>
  <c r="H811" i="1"/>
  <c r="G811" i="1"/>
  <c r="E811" i="1"/>
  <c r="H810" i="1"/>
  <c r="G810" i="1"/>
  <c r="E810" i="1"/>
  <c r="H809" i="1"/>
  <c r="G809" i="1"/>
  <c r="E809" i="1"/>
  <c r="H808" i="1"/>
  <c r="G808" i="1"/>
  <c r="E808" i="1"/>
  <c r="H807" i="1"/>
  <c r="G807" i="1"/>
  <c r="E807" i="1"/>
  <c r="H806" i="1"/>
  <c r="G806" i="1"/>
  <c r="E806" i="1"/>
  <c r="H805" i="1"/>
  <c r="G805" i="1"/>
  <c r="E805" i="1"/>
  <c r="H804" i="1"/>
  <c r="G804" i="1"/>
  <c r="E804" i="1"/>
  <c r="H803" i="1"/>
  <c r="G803" i="1"/>
  <c r="E803" i="1"/>
  <c r="H802" i="1"/>
  <c r="G802" i="1"/>
  <c r="E802" i="1"/>
  <c r="H801" i="1"/>
  <c r="G801" i="1"/>
  <c r="E801" i="1"/>
  <c r="H800" i="1"/>
  <c r="G800" i="1"/>
  <c r="E800" i="1"/>
  <c r="H799" i="1"/>
  <c r="G799" i="1"/>
  <c r="E799" i="1"/>
  <c r="H798" i="1"/>
  <c r="G798" i="1"/>
  <c r="E798" i="1"/>
  <c r="H797" i="1"/>
  <c r="G797" i="1"/>
  <c r="E797" i="1"/>
  <c r="H796" i="1"/>
  <c r="G796" i="1"/>
  <c r="E796" i="1"/>
  <c r="H795" i="1"/>
  <c r="G795" i="1"/>
  <c r="E795" i="1"/>
  <c r="H794" i="1"/>
  <c r="G794" i="1"/>
  <c r="E794" i="1"/>
  <c r="H793" i="1"/>
  <c r="G793" i="1"/>
  <c r="E793" i="1"/>
  <c r="H792" i="1"/>
  <c r="G792" i="1"/>
  <c r="E792" i="1"/>
  <c r="H791" i="1"/>
  <c r="G791" i="1"/>
  <c r="E791" i="1"/>
  <c r="H790" i="1"/>
  <c r="G790" i="1"/>
  <c r="E790" i="1"/>
  <c r="H789" i="1"/>
  <c r="G789" i="1"/>
  <c r="E789" i="1"/>
  <c r="H788" i="1"/>
  <c r="G788" i="1"/>
  <c r="E788" i="1"/>
  <c r="H787" i="1"/>
  <c r="G787" i="1"/>
  <c r="E787" i="1"/>
  <c r="H786" i="1"/>
  <c r="G786" i="1"/>
  <c r="E786" i="1"/>
  <c r="H785" i="1"/>
  <c r="G785" i="1"/>
  <c r="E785" i="1"/>
  <c r="H784" i="1"/>
  <c r="G784" i="1"/>
  <c r="E784" i="1"/>
  <c r="H783" i="1"/>
  <c r="G783" i="1"/>
  <c r="E783" i="1"/>
  <c r="H782" i="1"/>
  <c r="G782" i="1"/>
  <c r="E782" i="1"/>
  <c r="H781" i="1"/>
  <c r="G781" i="1"/>
  <c r="E781" i="1"/>
  <c r="H780" i="1"/>
  <c r="G780" i="1"/>
  <c r="E780" i="1"/>
  <c r="H779" i="1"/>
  <c r="G779" i="1"/>
  <c r="E779" i="1"/>
  <c r="H778" i="1"/>
  <c r="G778" i="1"/>
  <c r="E778" i="1"/>
  <c r="H777" i="1"/>
  <c r="G777" i="1"/>
  <c r="E777" i="1"/>
  <c r="H776" i="1"/>
  <c r="G776" i="1"/>
  <c r="E776" i="1"/>
  <c r="H775" i="1"/>
  <c r="G775" i="1"/>
  <c r="E775" i="1"/>
  <c r="H774" i="1"/>
  <c r="G774" i="1"/>
  <c r="E774" i="1"/>
  <c r="H773" i="1"/>
  <c r="G773" i="1"/>
  <c r="E773" i="1"/>
  <c r="H772" i="1"/>
  <c r="G772" i="1"/>
  <c r="E772" i="1"/>
  <c r="H771" i="1"/>
  <c r="G771" i="1"/>
  <c r="E771" i="1"/>
  <c r="H770" i="1"/>
  <c r="G770" i="1"/>
  <c r="E770" i="1"/>
  <c r="H769" i="1"/>
  <c r="G769" i="1"/>
  <c r="E769" i="1"/>
  <c r="H768" i="1"/>
  <c r="G768" i="1"/>
  <c r="E768" i="1"/>
  <c r="H767" i="1"/>
  <c r="G767" i="1"/>
  <c r="E767" i="1"/>
  <c r="H766" i="1"/>
  <c r="G766" i="1"/>
  <c r="E766" i="1"/>
  <c r="H765" i="1"/>
  <c r="G765" i="1"/>
  <c r="E765" i="1"/>
  <c r="H764" i="1"/>
  <c r="G764" i="1"/>
  <c r="E764" i="1"/>
  <c r="H763" i="1"/>
  <c r="G763" i="1"/>
  <c r="E763" i="1"/>
  <c r="H762" i="1"/>
  <c r="G762" i="1"/>
  <c r="E762" i="1"/>
  <c r="H761" i="1"/>
  <c r="G761" i="1"/>
  <c r="E761" i="1"/>
  <c r="H760" i="1"/>
  <c r="G760" i="1"/>
  <c r="E760" i="1"/>
  <c r="H759" i="1"/>
  <c r="G759" i="1"/>
  <c r="E759" i="1"/>
  <c r="H756" i="1"/>
  <c r="G756" i="1"/>
  <c r="E756" i="1"/>
  <c r="H755" i="1"/>
  <c r="G755" i="1"/>
  <c r="E755" i="1"/>
  <c r="H754" i="1"/>
  <c r="G754" i="1"/>
  <c r="E754" i="1"/>
  <c r="H753" i="1"/>
  <c r="G753" i="1"/>
  <c r="E753" i="1"/>
  <c r="H752" i="1"/>
  <c r="G752" i="1"/>
  <c r="E752" i="1"/>
  <c r="H751" i="1"/>
  <c r="G751" i="1"/>
  <c r="E751" i="1"/>
  <c r="H750" i="1"/>
  <c r="G750" i="1"/>
  <c r="E750" i="1"/>
  <c r="H749" i="1"/>
  <c r="G749" i="1"/>
  <c r="E749" i="1"/>
  <c r="H748" i="1"/>
  <c r="G748" i="1"/>
  <c r="E748" i="1"/>
  <c r="H747" i="1"/>
  <c r="G747" i="1"/>
  <c r="E747" i="1"/>
  <c r="H746" i="1"/>
  <c r="G746" i="1"/>
  <c r="E746" i="1"/>
  <c r="H745" i="1"/>
  <c r="G745" i="1"/>
  <c r="E745" i="1"/>
  <c r="H744" i="1"/>
  <c r="G744" i="1"/>
  <c r="E744" i="1"/>
  <c r="H743" i="1"/>
  <c r="G743" i="1"/>
  <c r="E743" i="1"/>
  <c r="H742" i="1"/>
  <c r="G742" i="1"/>
  <c r="E742" i="1"/>
  <c r="H741" i="1"/>
  <c r="G741" i="1"/>
  <c r="E741" i="1"/>
  <c r="H740" i="1"/>
  <c r="G740" i="1"/>
  <c r="E740" i="1"/>
  <c r="H739" i="1"/>
  <c r="G739" i="1"/>
  <c r="E739" i="1"/>
  <c r="H738" i="1"/>
  <c r="G738" i="1"/>
  <c r="E738" i="1"/>
  <c r="H737" i="1"/>
  <c r="G737" i="1"/>
  <c r="E737" i="1"/>
  <c r="H736" i="1"/>
  <c r="G736" i="1"/>
  <c r="E736" i="1"/>
  <c r="H735" i="1"/>
  <c r="G735" i="1"/>
  <c r="E735" i="1"/>
  <c r="H734" i="1"/>
  <c r="G734" i="1"/>
  <c r="E734" i="1"/>
  <c r="H733" i="1"/>
  <c r="G733" i="1"/>
  <c r="E733" i="1"/>
  <c r="H732" i="1"/>
  <c r="G732" i="1"/>
  <c r="E732" i="1"/>
  <c r="H731" i="1"/>
  <c r="G731" i="1"/>
  <c r="E731" i="1"/>
  <c r="H730" i="1"/>
  <c r="G730" i="1"/>
  <c r="E730" i="1"/>
  <c r="H729" i="1"/>
  <c r="G729" i="1"/>
  <c r="E729" i="1"/>
  <c r="H728" i="1"/>
  <c r="G728" i="1"/>
  <c r="E728" i="1"/>
  <c r="H727" i="1"/>
  <c r="G727" i="1"/>
  <c r="E727" i="1"/>
  <c r="H726" i="1"/>
  <c r="G726" i="1"/>
  <c r="E726" i="1"/>
  <c r="H725" i="1"/>
  <c r="G725" i="1"/>
  <c r="E725" i="1"/>
  <c r="H722" i="1"/>
  <c r="G722" i="1"/>
  <c r="E722" i="1"/>
  <c r="H721" i="1"/>
  <c r="G721" i="1"/>
  <c r="E721" i="1"/>
  <c r="H720" i="1"/>
  <c r="G720" i="1"/>
  <c r="E720" i="1"/>
  <c r="H719" i="1"/>
  <c r="G719" i="1"/>
  <c r="E719" i="1"/>
  <c r="H718" i="1"/>
  <c r="G718" i="1"/>
  <c r="E718" i="1"/>
  <c r="H717" i="1"/>
  <c r="G717" i="1"/>
  <c r="E717" i="1"/>
  <c r="H716" i="1"/>
  <c r="G716" i="1"/>
  <c r="E716" i="1"/>
  <c r="H715" i="1"/>
  <c r="G715" i="1"/>
  <c r="E715" i="1"/>
  <c r="H714" i="1"/>
  <c r="G714" i="1"/>
  <c r="E714" i="1"/>
  <c r="H713" i="1"/>
  <c r="G713" i="1"/>
  <c r="E713" i="1"/>
  <c r="H712" i="1"/>
  <c r="G712" i="1"/>
  <c r="E712" i="1"/>
  <c r="H711" i="1"/>
  <c r="G711" i="1"/>
  <c r="E711" i="1"/>
  <c r="H710" i="1"/>
  <c r="G710" i="1"/>
  <c r="E710" i="1"/>
  <c r="H709" i="1"/>
  <c r="G709" i="1"/>
  <c r="E709" i="1"/>
  <c r="H708" i="1"/>
  <c r="G708" i="1"/>
  <c r="E708" i="1"/>
  <c r="H707" i="1"/>
  <c r="G707" i="1"/>
  <c r="E707" i="1"/>
  <c r="H706" i="1"/>
  <c r="G706" i="1"/>
  <c r="E706" i="1"/>
  <c r="H705" i="1"/>
  <c r="G705" i="1"/>
  <c r="E705" i="1"/>
  <c r="H704" i="1"/>
  <c r="G704" i="1"/>
  <c r="E704" i="1"/>
  <c r="H703" i="1"/>
  <c r="G703" i="1"/>
  <c r="E703" i="1"/>
  <c r="H702" i="1"/>
  <c r="G702" i="1"/>
  <c r="E702" i="1"/>
  <c r="H701" i="1"/>
  <c r="G701" i="1"/>
  <c r="E701" i="1"/>
  <c r="H700" i="1"/>
  <c r="G700" i="1"/>
  <c r="E700" i="1"/>
  <c r="H699" i="1"/>
  <c r="G699" i="1"/>
  <c r="E699" i="1"/>
  <c r="H698" i="1"/>
  <c r="G698" i="1"/>
  <c r="E698" i="1"/>
  <c r="H697" i="1"/>
  <c r="G697" i="1"/>
  <c r="E697" i="1"/>
  <c r="H696" i="1"/>
  <c r="G696" i="1"/>
  <c r="E696" i="1"/>
  <c r="H695" i="1"/>
  <c r="G695" i="1"/>
  <c r="E695" i="1"/>
  <c r="H694" i="1"/>
  <c r="G694" i="1"/>
  <c r="E694" i="1"/>
  <c r="H693" i="1"/>
  <c r="G693" i="1"/>
  <c r="E693" i="1"/>
  <c r="H692" i="1"/>
  <c r="G692" i="1"/>
  <c r="E692" i="1"/>
  <c r="H691" i="1"/>
  <c r="G691" i="1"/>
  <c r="E691" i="1"/>
  <c r="H690" i="1"/>
  <c r="G690" i="1"/>
  <c r="E690" i="1"/>
  <c r="H689" i="1"/>
  <c r="G689" i="1"/>
  <c r="E689" i="1"/>
  <c r="H688" i="1"/>
  <c r="G688" i="1"/>
  <c r="E688" i="1"/>
  <c r="H687" i="1"/>
  <c r="G687" i="1"/>
  <c r="E687" i="1"/>
  <c r="H686" i="1"/>
  <c r="G686" i="1"/>
  <c r="E686" i="1"/>
  <c r="H685" i="1"/>
  <c r="G685" i="1"/>
  <c r="E685" i="1"/>
  <c r="H684" i="1"/>
  <c r="G684" i="1"/>
  <c r="E684" i="1"/>
  <c r="H683" i="1"/>
  <c r="G683" i="1"/>
  <c r="E683" i="1"/>
  <c r="H682" i="1"/>
  <c r="G682" i="1"/>
  <c r="E682" i="1"/>
  <c r="H681" i="1"/>
  <c r="G681" i="1"/>
  <c r="E681" i="1"/>
  <c r="H680" i="1"/>
  <c r="G680" i="1"/>
  <c r="E680" i="1"/>
  <c r="H679" i="1"/>
  <c r="G679" i="1"/>
  <c r="E679" i="1"/>
  <c r="H678" i="1"/>
  <c r="G678" i="1"/>
  <c r="E678" i="1"/>
  <c r="H677" i="1"/>
  <c r="G677" i="1"/>
  <c r="E677" i="1"/>
  <c r="H676" i="1"/>
  <c r="G676" i="1"/>
  <c r="E676" i="1"/>
  <c r="H675" i="1"/>
  <c r="G675" i="1"/>
  <c r="E675" i="1"/>
  <c r="H674" i="1"/>
  <c r="G674" i="1"/>
  <c r="E674" i="1"/>
  <c r="H673" i="1"/>
  <c r="G673" i="1"/>
  <c r="E673" i="1"/>
  <c r="H672" i="1"/>
  <c r="G672" i="1"/>
  <c r="E672" i="1"/>
  <c r="H671" i="1"/>
  <c r="G671" i="1"/>
  <c r="E671" i="1"/>
  <c r="H670" i="1"/>
  <c r="G670" i="1"/>
  <c r="E670" i="1"/>
  <c r="H669" i="1"/>
  <c r="G669" i="1"/>
  <c r="E669" i="1"/>
  <c r="H668" i="1"/>
  <c r="G668" i="1"/>
  <c r="E668" i="1"/>
  <c r="H667" i="1"/>
  <c r="G667" i="1"/>
  <c r="E667" i="1"/>
  <c r="H666" i="1"/>
  <c r="G666" i="1"/>
  <c r="E666" i="1"/>
  <c r="H665" i="1"/>
  <c r="G665" i="1"/>
  <c r="E665" i="1"/>
  <c r="H664" i="1"/>
  <c r="G664" i="1"/>
  <c r="E664" i="1"/>
  <c r="H663" i="1"/>
  <c r="G663" i="1"/>
  <c r="E663" i="1"/>
  <c r="H662" i="1"/>
  <c r="G662" i="1"/>
  <c r="E662" i="1"/>
  <c r="H661" i="1"/>
  <c r="G661" i="1"/>
  <c r="E661" i="1"/>
  <c r="H660" i="1"/>
  <c r="G660" i="1"/>
  <c r="E660" i="1"/>
  <c r="H659" i="1"/>
  <c r="G659" i="1"/>
  <c r="E659" i="1"/>
  <c r="H658" i="1"/>
  <c r="G658" i="1"/>
  <c r="E658" i="1"/>
  <c r="H657" i="1"/>
  <c r="G657" i="1"/>
  <c r="E657" i="1"/>
  <c r="H656" i="1"/>
  <c r="G656" i="1"/>
  <c r="E656" i="1"/>
  <c r="H655" i="1"/>
  <c r="G655" i="1"/>
  <c r="E655" i="1"/>
  <c r="H654" i="1"/>
  <c r="G654" i="1"/>
  <c r="E654" i="1"/>
  <c r="H653" i="1"/>
  <c r="G653" i="1"/>
  <c r="E653" i="1"/>
  <c r="H652" i="1"/>
  <c r="G652" i="1"/>
  <c r="E652" i="1"/>
  <c r="H651" i="1"/>
  <c r="G651" i="1"/>
  <c r="E651" i="1"/>
  <c r="H650" i="1"/>
  <c r="G650" i="1"/>
  <c r="E650" i="1"/>
  <c r="H649" i="1"/>
  <c r="G649" i="1"/>
  <c r="E649" i="1"/>
  <c r="H648" i="1"/>
  <c r="G648" i="1"/>
  <c r="E648" i="1"/>
  <c r="H647" i="1"/>
  <c r="G647" i="1"/>
  <c r="E647" i="1"/>
  <c r="H646" i="1"/>
  <c r="G646" i="1"/>
  <c r="E646" i="1"/>
  <c r="H645" i="1"/>
  <c r="G645" i="1"/>
  <c r="E645" i="1"/>
  <c r="H644" i="1"/>
  <c r="G644" i="1"/>
  <c r="E644" i="1"/>
  <c r="H643" i="1"/>
  <c r="G643" i="1"/>
  <c r="E643" i="1"/>
  <c r="H642" i="1"/>
  <c r="G642" i="1"/>
  <c r="E642" i="1"/>
  <c r="H641" i="1"/>
  <c r="G641" i="1"/>
  <c r="E641" i="1"/>
  <c r="H640" i="1"/>
  <c r="G640" i="1"/>
  <c r="E640" i="1"/>
  <c r="H639" i="1"/>
  <c r="G639" i="1"/>
  <c r="E639" i="1"/>
  <c r="H638" i="1"/>
  <c r="G638" i="1"/>
  <c r="E638" i="1"/>
  <c r="H637" i="1"/>
  <c r="G637" i="1"/>
  <c r="E637" i="1"/>
  <c r="H636" i="1"/>
  <c r="G636" i="1"/>
  <c r="E636" i="1"/>
  <c r="H635" i="1"/>
  <c r="G635" i="1"/>
  <c r="E635" i="1"/>
  <c r="H634" i="1"/>
  <c r="G634" i="1"/>
  <c r="E634" i="1"/>
  <c r="H633" i="1"/>
  <c r="G633" i="1"/>
  <c r="E633" i="1"/>
  <c r="H632" i="1"/>
  <c r="G632" i="1"/>
  <c r="E632" i="1"/>
  <c r="H631" i="1"/>
  <c r="G631" i="1"/>
  <c r="E631" i="1"/>
  <c r="H630" i="1"/>
  <c r="G630" i="1"/>
  <c r="E630" i="1"/>
  <c r="H629" i="1"/>
  <c r="G629" i="1"/>
  <c r="E629" i="1"/>
  <c r="H628" i="1"/>
  <c r="G628" i="1"/>
  <c r="E628" i="1"/>
  <c r="H627" i="1"/>
  <c r="G627" i="1"/>
  <c r="E627" i="1"/>
  <c r="H626" i="1"/>
  <c r="G626" i="1"/>
  <c r="E626" i="1"/>
  <c r="H625" i="1"/>
  <c r="G625" i="1"/>
  <c r="E625" i="1"/>
  <c r="H624" i="1"/>
  <c r="G624" i="1"/>
  <c r="E624" i="1"/>
  <c r="H623" i="1"/>
  <c r="G623" i="1"/>
  <c r="E623" i="1"/>
  <c r="H622" i="1"/>
  <c r="G622" i="1"/>
  <c r="E622" i="1"/>
  <c r="H621" i="1"/>
  <c r="G621" i="1"/>
  <c r="E621" i="1"/>
  <c r="H620" i="1"/>
  <c r="G620" i="1"/>
  <c r="E620" i="1"/>
  <c r="H619" i="1"/>
  <c r="G619" i="1"/>
  <c r="E619" i="1"/>
  <c r="H618" i="1"/>
  <c r="G618" i="1"/>
  <c r="E618" i="1"/>
  <c r="H617" i="1"/>
  <c r="G617" i="1"/>
  <c r="E617" i="1"/>
  <c r="H616" i="1"/>
  <c r="G616" i="1"/>
  <c r="E616" i="1"/>
  <c r="H615" i="1"/>
  <c r="G615" i="1"/>
  <c r="E615" i="1"/>
  <c r="H614" i="1"/>
  <c r="G614" i="1"/>
  <c r="E614" i="1"/>
  <c r="H613" i="1"/>
  <c r="G613" i="1"/>
  <c r="E613" i="1"/>
  <c r="H612" i="1"/>
  <c r="G612" i="1"/>
  <c r="E612" i="1"/>
  <c r="H611" i="1"/>
  <c r="G611" i="1"/>
  <c r="E611" i="1"/>
  <c r="H610" i="1"/>
  <c r="G610" i="1"/>
  <c r="E610" i="1"/>
  <c r="H609" i="1"/>
  <c r="G609" i="1"/>
  <c r="E609" i="1"/>
  <c r="H608" i="1"/>
  <c r="G608" i="1"/>
  <c r="E608" i="1"/>
  <c r="H607" i="1"/>
  <c r="G607" i="1"/>
  <c r="E607" i="1"/>
  <c r="H606" i="1"/>
  <c r="G606" i="1"/>
  <c r="E606" i="1"/>
  <c r="H605" i="1"/>
  <c r="G605" i="1"/>
  <c r="E605" i="1"/>
  <c r="H604" i="1"/>
  <c r="G604" i="1"/>
  <c r="E604" i="1"/>
  <c r="H603" i="1"/>
  <c r="G603" i="1"/>
  <c r="E603" i="1"/>
  <c r="H602" i="1"/>
  <c r="G602" i="1"/>
  <c r="E602" i="1"/>
  <c r="H601" i="1"/>
  <c r="G601" i="1"/>
  <c r="E601" i="1"/>
  <c r="H600" i="1"/>
  <c r="G600" i="1"/>
  <c r="E600" i="1"/>
  <c r="H599" i="1"/>
  <c r="G599" i="1"/>
  <c r="E599" i="1"/>
  <c r="H598" i="1"/>
  <c r="G598" i="1"/>
  <c r="E598" i="1"/>
  <c r="H597" i="1"/>
  <c r="G597" i="1"/>
  <c r="E597" i="1"/>
  <c r="H596" i="1"/>
  <c r="G596" i="1"/>
  <c r="E596" i="1"/>
  <c r="H595" i="1"/>
  <c r="G595" i="1"/>
  <c r="E595" i="1"/>
  <c r="H594" i="1"/>
  <c r="G594" i="1"/>
  <c r="E594" i="1"/>
  <c r="H593" i="1"/>
  <c r="G593" i="1"/>
  <c r="E593" i="1"/>
  <c r="H592" i="1"/>
  <c r="G592" i="1"/>
  <c r="E592" i="1"/>
  <c r="H591" i="1"/>
  <c r="G591" i="1"/>
  <c r="E591" i="1"/>
  <c r="H590" i="1"/>
  <c r="G590" i="1"/>
  <c r="E590" i="1"/>
  <c r="H589" i="1"/>
  <c r="G589" i="1"/>
  <c r="E589" i="1"/>
  <c r="H588" i="1"/>
  <c r="G588" i="1"/>
  <c r="E588" i="1"/>
  <c r="H587" i="1"/>
  <c r="G587" i="1"/>
  <c r="E587" i="1"/>
  <c r="H586" i="1"/>
  <c r="G586" i="1"/>
  <c r="E586" i="1"/>
  <c r="H585" i="1"/>
  <c r="G585" i="1"/>
  <c r="E585" i="1"/>
  <c r="H584" i="1"/>
  <c r="G584" i="1"/>
  <c r="E584" i="1"/>
  <c r="H583" i="1"/>
  <c r="G583" i="1"/>
  <c r="E583" i="1"/>
  <c r="H582" i="1"/>
  <c r="G582" i="1"/>
  <c r="E582" i="1"/>
  <c r="H581" i="1"/>
  <c r="G581" i="1"/>
  <c r="E581" i="1"/>
  <c r="H580" i="1"/>
  <c r="G580" i="1"/>
  <c r="E580" i="1"/>
  <c r="H579" i="1"/>
  <c r="G579" i="1"/>
  <c r="E579" i="1"/>
  <c r="H578" i="1"/>
  <c r="G578" i="1"/>
  <c r="E578" i="1"/>
  <c r="H577" i="1"/>
  <c r="G577" i="1"/>
  <c r="E577" i="1"/>
  <c r="H576" i="1"/>
  <c r="G576" i="1"/>
  <c r="E576" i="1"/>
  <c r="H575" i="1"/>
  <c r="G575" i="1"/>
  <c r="E575" i="1"/>
  <c r="H574" i="1"/>
  <c r="G574" i="1"/>
  <c r="E574" i="1"/>
  <c r="H573" i="1"/>
  <c r="G573" i="1"/>
  <c r="E573" i="1"/>
  <c r="H572" i="1"/>
  <c r="G572" i="1"/>
  <c r="E572" i="1"/>
  <c r="H569" i="1"/>
  <c r="G569" i="1"/>
  <c r="F569" i="1"/>
  <c r="E569" i="1"/>
  <c r="H568" i="1"/>
  <c r="G568" i="1"/>
  <c r="F568" i="1"/>
  <c r="E568" i="1"/>
  <c r="H567" i="1"/>
  <c r="G567" i="1"/>
  <c r="F567" i="1"/>
  <c r="E567" i="1"/>
  <c r="H566" i="1"/>
  <c r="G566" i="1"/>
  <c r="F566" i="1"/>
  <c r="E566" i="1"/>
  <c r="H565" i="1"/>
  <c r="G565" i="1"/>
  <c r="F565" i="1"/>
  <c r="E565" i="1"/>
  <c r="H564" i="1"/>
  <c r="G564" i="1"/>
  <c r="F564" i="1"/>
  <c r="E564" i="1"/>
  <c r="H563" i="1"/>
  <c r="G563" i="1"/>
  <c r="F563" i="1"/>
  <c r="E563" i="1"/>
  <c r="H562" i="1"/>
  <c r="G562" i="1"/>
  <c r="F562" i="1"/>
  <c r="E562" i="1"/>
  <c r="H561" i="1"/>
  <c r="G561" i="1"/>
  <c r="F561" i="1"/>
  <c r="E561" i="1"/>
  <c r="H560" i="1"/>
  <c r="G560" i="1"/>
  <c r="F560" i="1"/>
  <c r="E560" i="1"/>
  <c r="H559" i="1"/>
  <c r="G559" i="1"/>
  <c r="F559" i="1"/>
  <c r="E559" i="1"/>
  <c r="H558" i="1"/>
  <c r="G558" i="1"/>
  <c r="F558" i="1"/>
  <c r="E558" i="1"/>
  <c r="H557" i="1"/>
  <c r="G557" i="1"/>
  <c r="F557" i="1"/>
  <c r="E557" i="1"/>
  <c r="H556" i="1"/>
  <c r="G556" i="1"/>
  <c r="F556" i="1"/>
  <c r="E556" i="1"/>
  <c r="H555" i="1"/>
  <c r="G555" i="1"/>
  <c r="F555" i="1"/>
  <c r="E555" i="1"/>
  <c r="H554" i="1"/>
  <c r="G554" i="1"/>
  <c r="F554" i="1"/>
  <c r="E554" i="1"/>
  <c r="H553" i="1"/>
  <c r="G553" i="1"/>
  <c r="F553" i="1"/>
  <c r="E553" i="1"/>
  <c r="H552" i="1"/>
  <c r="G552" i="1"/>
  <c r="F552" i="1"/>
  <c r="E552" i="1"/>
  <c r="H551" i="1"/>
  <c r="G551" i="1"/>
  <c r="F551" i="1"/>
  <c r="E551" i="1"/>
  <c r="H550" i="1"/>
  <c r="G550" i="1"/>
  <c r="F550" i="1"/>
  <c r="E550" i="1"/>
  <c r="H549" i="1"/>
  <c r="G549" i="1"/>
  <c r="F549" i="1"/>
  <c r="E549" i="1"/>
  <c r="H548" i="1"/>
  <c r="G548" i="1"/>
  <c r="F548" i="1"/>
  <c r="E548" i="1"/>
  <c r="H547" i="1"/>
  <c r="G547" i="1"/>
  <c r="F547" i="1"/>
  <c r="E547" i="1"/>
  <c r="H546" i="1"/>
  <c r="G546" i="1"/>
  <c r="F546" i="1"/>
  <c r="E546" i="1"/>
  <c r="H545" i="1"/>
  <c r="G545" i="1"/>
  <c r="F545" i="1"/>
  <c r="E545" i="1"/>
  <c r="H544" i="1"/>
  <c r="G544" i="1"/>
  <c r="F544" i="1"/>
  <c r="E544" i="1"/>
  <c r="H543" i="1"/>
  <c r="G543" i="1"/>
  <c r="F543" i="1"/>
  <c r="E543" i="1"/>
  <c r="H542" i="1"/>
  <c r="G542" i="1"/>
  <c r="F542" i="1"/>
  <c r="E542" i="1"/>
  <c r="H541" i="1"/>
  <c r="G541" i="1"/>
  <c r="F541" i="1"/>
  <c r="E541" i="1"/>
  <c r="H540" i="1"/>
  <c r="G540" i="1"/>
  <c r="F540" i="1"/>
  <c r="E540" i="1"/>
  <c r="H539" i="1"/>
  <c r="G539" i="1"/>
  <c r="F539" i="1"/>
  <c r="E539" i="1"/>
  <c r="H538" i="1"/>
  <c r="G538" i="1"/>
  <c r="F538" i="1"/>
  <c r="E538" i="1"/>
  <c r="H537" i="1"/>
  <c r="G537" i="1"/>
  <c r="F537" i="1"/>
  <c r="E537" i="1"/>
  <c r="H536" i="1"/>
  <c r="G536" i="1"/>
  <c r="F536" i="1"/>
  <c r="E536" i="1"/>
  <c r="H535" i="1"/>
  <c r="G535" i="1"/>
  <c r="F535" i="1"/>
  <c r="E535" i="1"/>
  <c r="H534" i="1"/>
  <c r="G534" i="1"/>
  <c r="F534" i="1"/>
  <c r="E534" i="1"/>
  <c r="H533" i="1"/>
  <c r="G533" i="1"/>
  <c r="F533" i="1"/>
  <c r="E533" i="1"/>
  <c r="H532" i="1"/>
  <c r="G532" i="1"/>
  <c r="F532" i="1"/>
  <c r="E532" i="1"/>
  <c r="H531" i="1"/>
  <c r="G531" i="1"/>
  <c r="F531" i="1"/>
  <c r="E531" i="1"/>
  <c r="H530" i="1"/>
  <c r="G530" i="1"/>
  <c r="F530" i="1"/>
  <c r="E530" i="1"/>
  <c r="H529" i="1"/>
  <c r="G529" i="1"/>
  <c r="F529" i="1"/>
  <c r="E529" i="1"/>
  <c r="H528" i="1"/>
  <c r="G528" i="1"/>
  <c r="F528" i="1"/>
  <c r="E528" i="1"/>
  <c r="H527" i="1"/>
  <c r="G527" i="1"/>
  <c r="F527" i="1"/>
  <c r="E527" i="1"/>
  <c r="H526" i="1"/>
  <c r="G526" i="1"/>
  <c r="F526" i="1"/>
  <c r="E526" i="1"/>
  <c r="H525" i="1"/>
  <c r="G525" i="1"/>
  <c r="F525" i="1"/>
  <c r="E525" i="1"/>
  <c r="H524" i="1"/>
  <c r="G524" i="1"/>
  <c r="F524" i="1"/>
  <c r="E524" i="1"/>
  <c r="H523" i="1"/>
  <c r="G523" i="1"/>
  <c r="F523" i="1"/>
  <c r="E523" i="1"/>
  <c r="H522" i="1"/>
  <c r="G522" i="1"/>
  <c r="F522" i="1"/>
  <c r="E522" i="1"/>
  <c r="H521" i="1"/>
  <c r="G521" i="1"/>
  <c r="F521" i="1"/>
  <c r="E521" i="1"/>
  <c r="H520" i="1"/>
  <c r="G520" i="1"/>
  <c r="F520" i="1"/>
  <c r="E520" i="1"/>
  <c r="H519" i="1"/>
  <c r="G519" i="1"/>
  <c r="F519" i="1"/>
  <c r="E519" i="1"/>
  <c r="H518" i="1"/>
  <c r="G518" i="1"/>
  <c r="F518" i="1"/>
  <c r="E518" i="1"/>
  <c r="H517" i="1"/>
  <c r="G517" i="1"/>
  <c r="F517" i="1"/>
  <c r="E517" i="1"/>
  <c r="H516" i="1"/>
  <c r="G516" i="1"/>
  <c r="F516" i="1"/>
  <c r="E516" i="1"/>
  <c r="H515" i="1"/>
  <c r="G515" i="1"/>
  <c r="F515" i="1"/>
  <c r="E515" i="1"/>
  <c r="H514" i="1"/>
  <c r="G514" i="1"/>
  <c r="F514" i="1"/>
  <c r="E514" i="1"/>
  <c r="H513" i="1"/>
  <c r="G513" i="1"/>
  <c r="F513" i="1"/>
  <c r="E513" i="1"/>
  <c r="H512" i="1"/>
  <c r="G512" i="1"/>
  <c r="F512" i="1"/>
  <c r="E512" i="1"/>
  <c r="H511" i="1"/>
  <c r="G511" i="1"/>
  <c r="F511" i="1"/>
  <c r="E511" i="1"/>
  <c r="H510" i="1"/>
  <c r="G510" i="1"/>
  <c r="F510" i="1"/>
  <c r="E510" i="1"/>
  <c r="H509" i="1"/>
  <c r="G509" i="1"/>
  <c r="F509" i="1"/>
  <c r="E509" i="1"/>
  <c r="H508" i="1"/>
  <c r="G508" i="1"/>
  <c r="F508" i="1"/>
  <c r="E508" i="1"/>
  <c r="H507" i="1"/>
  <c r="G507" i="1"/>
  <c r="F507" i="1"/>
  <c r="E507" i="1"/>
  <c r="H506" i="1"/>
  <c r="G506" i="1"/>
  <c r="F506" i="1"/>
  <c r="E506" i="1"/>
  <c r="H505" i="1"/>
  <c r="G505" i="1"/>
  <c r="F505" i="1"/>
  <c r="E505" i="1"/>
  <c r="H504" i="1"/>
  <c r="G504" i="1"/>
  <c r="F504" i="1"/>
  <c r="E504" i="1"/>
  <c r="H503" i="1"/>
  <c r="G503" i="1"/>
  <c r="F503" i="1"/>
  <c r="E503" i="1"/>
  <c r="H502" i="1"/>
  <c r="G502" i="1"/>
  <c r="F502" i="1"/>
  <c r="E502" i="1"/>
  <c r="H501" i="1"/>
  <c r="G501" i="1"/>
  <c r="F501" i="1"/>
  <c r="E501" i="1"/>
  <c r="H500" i="1"/>
  <c r="G500" i="1"/>
  <c r="F500" i="1"/>
  <c r="E500" i="1"/>
  <c r="H499" i="1"/>
  <c r="G499" i="1"/>
  <c r="F499" i="1"/>
  <c r="E499" i="1"/>
  <c r="H498" i="1"/>
  <c r="G498" i="1"/>
  <c r="F498" i="1"/>
  <c r="E498" i="1"/>
  <c r="H497" i="1"/>
  <c r="G497" i="1"/>
  <c r="F497" i="1"/>
  <c r="E497" i="1"/>
  <c r="H496" i="1"/>
  <c r="G496" i="1"/>
  <c r="F496" i="1"/>
  <c r="E496" i="1"/>
  <c r="H495" i="1"/>
  <c r="G495" i="1"/>
  <c r="F495" i="1"/>
  <c r="E495" i="1"/>
  <c r="H494" i="1"/>
  <c r="G494" i="1"/>
  <c r="F494" i="1"/>
  <c r="E494" i="1"/>
  <c r="H493" i="1"/>
  <c r="G493" i="1"/>
  <c r="F493" i="1"/>
  <c r="E493" i="1"/>
  <c r="H492" i="1"/>
  <c r="G492" i="1"/>
  <c r="F492" i="1"/>
  <c r="E492" i="1"/>
  <c r="H491" i="1"/>
  <c r="G491" i="1"/>
  <c r="F491" i="1"/>
  <c r="E491" i="1"/>
  <c r="H490" i="1"/>
  <c r="G490" i="1"/>
  <c r="F490" i="1"/>
  <c r="E490" i="1"/>
  <c r="H489" i="1"/>
  <c r="G489" i="1"/>
  <c r="F489" i="1"/>
  <c r="E489" i="1"/>
  <c r="H488" i="1"/>
  <c r="G488" i="1"/>
  <c r="F488" i="1"/>
  <c r="E488" i="1"/>
  <c r="H487" i="1"/>
  <c r="G487" i="1"/>
  <c r="F487" i="1"/>
  <c r="E487" i="1"/>
  <c r="H486" i="1"/>
  <c r="G486" i="1"/>
  <c r="F486" i="1"/>
  <c r="E486" i="1"/>
  <c r="H485" i="1"/>
  <c r="G485" i="1"/>
  <c r="F485" i="1"/>
  <c r="E485" i="1"/>
  <c r="H484" i="1"/>
  <c r="G484" i="1"/>
  <c r="F484" i="1"/>
  <c r="E484" i="1"/>
  <c r="H483" i="1"/>
  <c r="G483" i="1"/>
  <c r="F483" i="1"/>
  <c r="E483" i="1"/>
  <c r="H482" i="1"/>
  <c r="G482" i="1"/>
  <c r="F482" i="1"/>
  <c r="E482" i="1"/>
  <c r="H481" i="1"/>
  <c r="G481" i="1"/>
  <c r="F481" i="1"/>
  <c r="E481" i="1"/>
  <c r="H480" i="1"/>
  <c r="G480" i="1"/>
  <c r="F480" i="1"/>
  <c r="E480" i="1"/>
  <c r="H479" i="1"/>
  <c r="G479" i="1"/>
  <c r="F479" i="1"/>
  <c r="E479" i="1"/>
  <c r="H478" i="1"/>
  <c r="G478" i="1"/>
  <c r="F478" i="1"/>
  <c r="E478" i="1"/>
  <c r="H477" i="1"/>
  <c r="G477" i="1"/>
  <c r="F477" i="1"/>
  <c r="E477" i="1"/>
  <c r="H476" i="1"/>
  <c r="G476" i="1"/>
  <c r="F476" i="1"/>
  <c r="E476" i="1"/>
  <c r="H475" i="1"/>
  <c r="G475" i="1"/>
  <c r="F475" i="1"/>
  <c r="E475" i="1"/>
  <c r="H474" i="1"/>
  <c r="G474" i="1"/>
  <c r="F474" i="1"/>
  <c r="E474" i="1"/>
  <c r="H473" i="1"/>
  <c r="G473" i="1"/>
  <c r="F473" i="1"/>
  <c r="E473" i="1"/>
  <c r="H472" i="1"/>
  <c r="G472" i="1"/>
  <c r="F472" i="1"/>
  <c r="E472" i="1"/>
  <c r="H471" i="1"/>
  <c r="G471" i="1"/>
  <c r="F471" i="1"/>
  <c r="E471" i="1"/>
  <c r="H470" i="1"/>
  <c r="G470" i="1"/>
  <c r="F470" i="1"/>
  <c r="E470" i="1"/>
  <c r="H469" i="1"/>
  <c r="G469" i="1"/>
  <c r="F469" i="1"/>
  <c r="E469" i="1"/>
  <c r="H468" i="1"/>
  <c r="G468" i="1"/>
  <c r="F468" i="1"/>
  <c r="E468" i="1"/>
  <c r="H467" i="1"/>
  <c r="G467" i="1"/>
  <c r="F467" i="1"/>
  <c r="E467" i="1"/>
  <c r="H466" i="1"/>
  <c r="G466" i="1"/>
  <c r="F466" i="1"/>
  <c r="E466" i="1"/>
  <c r="H465" i="1"/>
  <c r="G465" i="1"/>
  <c r="F465" i="1"/>
  <c r="E465" i="1"/>
  <c r="H464" i="1"/>
  <c r="G464" i="1"/>
  <c r="F464" i="1"/>
  <c r="E464" i="1"/>
  <c r="H463" i="1"/>
  <c r="G463" i="1"/>
  <c r="F463" i="1"/>
  <c r="E463" i="1"/>
  <c r="H462" i="1"/>
  <c r="G462" i="1"/>
  <c r="F462" i="1"/>
  <c r="E462" i="1"/>
  <c r="H461" i="1"/>
  <c r="G461" i="1"/>
  <c r="F461" i="1"/>
  <c r="E461" i="1"/>
  <c r="H460" i="1"/>
  <c r="G460" i="1"/>
  <c r="F460" i="1"/>
  <c r="E460" i="1"/>
  <c r="H459" i="1"/>
  <c r="G459" i="1"/>
  <c r="F459" i="1"/>
  <c r="E459" i="1"/>
  <c r="H458" i="1"/>
  <c r="G458" i="1"/>
  <c r="F458" i="1"/>
  <c r="E458" i="1"/>
  <c r="H457" i="1"/>
  <c r="G457" i="1"/>
  <c r="F457" i="1"/>
  <c r="E457" i="1"/>
  <c r="H456" i="1"/>
  <c r="G456" i="1"/>
  <c r="F456" i="1"/>
  <c r="E456" i="1"/>
  <c r="H455" i="1"/>
  <c r="G455" i="1"/>
  <c r="F455" i="1"/>
  <c r="E455" i="1"/>
  <c r="H454" i="1"/>
  <c r="G454" i="1"/>
  <c r="F454" i="1"/>
  <c r="E454" i="1"/>
  <c r="H453" i="1"/>
  <c r="G453" i="1"/>
  <c r="F453" i="1"/>
  <c r="E453" i="1"/>
  <c r="H452" i="1"/>
  <c r="G452" i="1"/>
  <c r="F452" i="1"/>
  <c r="E452" i="1"/>
  <c r="H451" i="1"/>
  <c r="G451" i="1"/>
  <c r="F451" i="1"/>
  <c r="E451" i="1"/>
  <c r="H450" i="1"/>
  <c r="G450" i="1"/>
  <c r="F450" i="1"/>
  <c r="E450" i="1"/>
  <c r="H449" i="1"/>
  <c r="G449" i="1"/>
  <c r="F449" i="1"/>
  <c r="E449" i="1"/>
  <c r="H448" i="1"/>
  <c r="G448" i="1"/>
  <c r="F448" i="1"/>
  <c r="E448" i="1"/>
  <c r="H447" i="1"/>
  <c r="G447" i="1"/>
  <c r="F447" i="1"/>
  <c r="E447" i="1"/>
  <c r="H446" i="1"/>
  <c r="G446" i="1"/>
  <c r="F446" i="1"/>
  <c r="E446" i="1"/>
  <c r="H445" i="1"/>
  <c r="G445" i="1"/>
  <c r="F445" i="1"/>
  <c r="E445" i="1"/>
  <c r="H444" i="1"/>
  <c r="G444" i="1"/>
  <c r="F444" i="1"/>
  <c r="E444" i="1"/>
  <c r="H443" i="1"/>
  <c r="G443" i="1"/>
  <c r="F443" i="1"/>
  <c r="E443" i="1"/>
  <c r="H442" i="1"/>
  <c r="G442" i="1"/>
  <c r="F442" i="1"/>
  <c r="E442" i="1"/>
  <c r="H441" i="1"/>
  <c r="G441" i="1"/>
  <c r="F441" i="1"/>
  <c r="E441" i="1"/>
  <c r="H440" i="1"/>
  <c r="G440" i="1"/>
  <c r="F440" i="1"/>
  <c r="E440" i="1"/>
  <c r="H439" i="1"/>
  <c r="G439" i="1"/>
  <c r="F439" i="1"/>
  <c r="E439" i="1"/>
  <c r="H438" i="1"/>
  <c r="G438" i="1"/>
  <c r="F438" i="1"/>
  <c r="E438" i="1"/>
  <c r="H437" i="1"/>
  <c r="G437" i="1"/>
  <c r="F437" i="1"/>
  <c r="E437" i="1"/>
  <c r="H436" i="1"/>
  <c r="G436" i="1"/>
  <c r="F436" i="1"/>
  <c r="E436" i="1"/>
  <c r="H435" i="1"/>
  <c r="G435" i="1"/>
  <c r="F435" i="1"/>
  <c r="E435" i="1"/>
  <c r="H434" i="1"/>
  <c r="G434" i="1"/>
  <c r="F434" i="1"/>
  <c r="E434" i="1"/>
  <c r="H433" i="1"/>
  <c r="G433" i="1"/>
  <c r="F433" i="1"/>
  <c r="E433" i="1"/>
  <c r="H432" i="1"/>
  <c r="G432" i="1"/>
  <c r="F432" i="1"/>
  <c r="E432" i="1"/>
  <c r="H431" i="1"/>
  <c r="G431" i="1"/>
  <c r="F431" i="1"/>
  <c r="E431" i="1"/>
  <c r="H430" i="1"/>
  <c r="G430" i="1"/>
  <c r="F430" i="1"/>
  <c r="E430" i="1"/>
  <c r="H429" i="1"/>
  <c r="G429" i="1"/>
  <c r="F429" i="1"/>
  <c r="E429" i="1"/>
  <c r="H428" i="1"/>
  <c r="G428" i="1"/>
  <c r="F428" i="1"/>
  <c r="E428" i="1"/>
  <c r="H427" i="1"/>
  <c r="G427" i="1"/>
  <c r="F427" i="1"/>
  <c r="E427" i="1"/>
  <c r="H426" i="1"/>
  <c r="G426" i="1"/>
  <c r="F426" i="1"/>
  <c r="E426" i="1"/>
  <c r="H425" i="1"/>
  <c r="G425" i="1"/>
  <c r="F425" i="1"/>
  <c r="E425" i="1"/>
  <c r="H424" i="1"/>
  <c r="G424" i="1"/>
  <c r="F424" i="1"/>
  <c r="E424" i="1"/>
  <c r="H423" i="1"/>
  <c r="G423" i="1"/>
  <c r="F423" i="1"/>
  <c r="E423" i="1"/>
  <c r="H422" i="1"/>
  <c r="G422" i="1"/>
  <c r="F422" i="1"/>
  <c r="E422" i="1"/>
  <c r="H421" i="1"/>
  <c r="G421" i="1"/>
  <c r="F421" i="1"/>
  <c r="E421" i="1"/>
  <c r="H420" i="1"/>
  <c r="G420" i="1"/>
  <c r="F420" i="1"/>
  <c r="E420" i="1"/>
  <c r="H419" i="1"/>
  <c r="G419" i="1"/>
  <c r="F419" i="1"/>
  <c r="E419" i="1"/>
  <c r="H418" i="1"/>
  <c r="G418" i="1"/>
  <c r="F418" i="1"/>
  <c r="E418" i="1"/>
  <c r="H417" i="1"/>
  <c r="G417" i="1"/>
  <c r="F417" i="1"/>
  <c r="E417" i="1"/>
  <c r="H416" i="1"/>
  <c r="G416" i="1"/>
  <c r="F416" i="1"/>
  <c r="E416" i="1"/>
  <c r="H415" i="1"/>
  <c r="G415" i="1"/>
  <c r="F415" i="1"/>
  <c r="E415" i="1"/>
  <c r="H414" i="1"/>
  <c r="G414" i="1"/>
  <c r="F414" i="1"/>
  <c r="E414" i="1"/>
  <c r="H413" i="1"/>
  <c r="G413" i="1"/>
  <c r="F413" i="1"/>
  <c r="E413" i="1"/>
  <c r="H412" i="1"/>
  <c r="G412" i="1"/>
  <c r="F412" i="1"/>
  <c r="E412" i="1"/>
  <c r="H411" i="1"/>
  <c r="G411" i="1"/>
  <c r="F411" i="1"/>
  <c r="E411" i="1"/>
  <c r="H410" i="1"/>
  <c r="G410" i="1"/>
  <c r="F410" i="1"/>
  <c r="H409" i="1"/>
  <c r="G409" i="1"/>
  <c r="F409" i="1"/>
  <c r="E409" i="1"/>
  <c r="H408" i="1"/>
  <c r="G408" i="1"/>
  <c r="F408" i="1"/>
  <c r="E408" i="1"/>
  <c r="H407" i="1"/>
  <c r="G407" i="1"/>
  <c r="F407" i="1"/>
  <c r="E407" i="1"/>
  <c r="H406" i="1"/>
  <c r="G406" i="1"/>
  <c r="F406" i="1"/>
  <c r="E406" i="1"/>
  <c r="H405" i="1"/>
  <c r="G405" i="1"/>
  <c r="F405" i="1"/>
  <c r="E405" i="1"/>
  <c r="H404" i="1"/>
  <c r="G404" i="1"/>
  <c r="F404" i="1"/>
  <c r="E404" i="1"/>
  <c r="H403" i="1"/>
  <c r="G403" i="1"/>
  <c r="F403" i="1"/>
  <c r="E403" i="1"/>
  <c r="H402" i="1"/>
  <c r="G402" i="1"/>
  <c r="F402" i="1"/>
  <c r="E402" i="1"/>
  <c r="H401" i="1"/>
  <c r="G401" i="1"/>
  <c r="F401" i="1"/>
  <c r="E401" i="1"/>
  <c r="H400" i="1"/>
  <c r="G400" i="1"/>
  <c r="F400" i="1"/>
  <c r="E400" i="1"/>
  <c r="H399" i="1"/>
  <c r="G399" i="1"/>
  <c r="F399" i="1"/>
  <c r="E399" i="1"/>
  <c r="H398" i="1"/>
  <c r="G398" i="1"/>
  <c r="F398" i="1"/>
  <c r="E398" i="1"/>
  <c r="H397" i="1"/>
  <c r="G397" i="1"/>
  <c r="F397" i="1"/>
  <c r="E397" i="1"/>
  <c r="H396" i="1"/>
  <c r="G396" i="1"/>
  <c r="F396" i="1"/>
  <c r="E396" i="1"/>
  <c r="H395" i="1"/>
  <c r="G395" i="1"/>
  <c r="F395" i="1"/>
  <c r="E395" i="1"/>
  <c r="H394" i="1"/>
  <c r="G394" i="1"/>
  <c r="F394" i="1"/>
  <c r="E394" i="1"/>
  <c r="H393" i="1"/>
  <c r="G393" i="1"/>
  <c r="F393" i="1"/>
  <c r="E393" i="1"/>
  <c r="H392" i="1"/>
  <c r="G392" i="1"/>
  <c r="F392" i="1"/>
  <c r="E392" i="1"/>
  <c r="H391" i="1"/>
  <c r="G391" i="1"/>
  <c r="F391" i="1"/>
  <c r="E391" i="1"/>
  <c r="H390" i="1"/>
  <c r="G390" i="1"/>
  <c r="F390" i="1"/>
  <c r="E390" i="1"/>
  <c r="H389" i="1"/>
  <c r="G389" i="1"/>
  <c r="F389" i="1"/>
  <c r="E389" i="1"/>
  <c r="H388" i="1"/>
  <c r="G388" i="1"/>
  <c r="F388" i="1"/>
  <c r="E388" i="1"/>
  <c r="H387" i="1"/>
  <c r="G387" i="1"/>
  <c r="F387" i="1"/>
  <c r="E387" i="1"/>
  <c r="H386" i="1"/>
  <c r="G386" i="1"/>
  <c r="F386" i="1"/>
  <c r="E386" i="1"/>
  <c r="H385" i="1"/>
  <c r="G385" i="1"/>
  <c r="F385" i="1"/>
  <c r="E385" i="1"/>
  <c r="H384" i="1"/>
  <c r="G384" i="1"/>
  <c r="F384" i="1"/>
  <c r="E384" i="1"/>
  <c r="H383" i="1"/>
  <c r="G383" i="1"/>
  <c r="F383" i="1"/>
  <c r="E383" i="1"/>
  <c r="H382" i="1"/>
  <c r="G382" i="1"/>
  <c r="F382" i="1"/>
  <c r="E382" i="1"/>
  <c r="H381" i="1"/>
  <c r="G381" i="1"/>
  <c r="F381" i="1"/>
  <c r="E381" i="1"/>
  <c r="H380" i="1"/>
  <c r="G380" i="1"/>
  <c r="F380" i="1"/>
  <c r="E380" i="1"/>
  <c r="H379" i="1"/>
  <c r="G379" i="1"/>
  <c r="F379" i="1"/>
  <c r="E379" i="1"/>
  <c r="H378" i="1"/>
  <c r="G378" i="1"/>
  <c r="F378" i="1"/>
  <c r="E378" i="1"/>
  <c r="H377" i="1"/>
  <c r="G377" i="1"/>
  <c r="F377" i="1"/>
  <c r="E377" i="1"/>
  <c r="H376" i="1"/>
  <c r="G376" i="1"/>
  <c r="F376" i="1"/>
  <c r="E376" i="1"/>
  <c r="H375" i="1"/>
  <c r="G375" i="1"/>
  <c r="F375" i="1"/>
  <c r="E375" i="1"/>
  <c r="H374" i="1"/>
  <c r="G374" i="1"/>
  <c r="F374" i="1"/>
  <c r="E374" i="1"/>
  <c r="H373" i="1"/>
  <c r="G373" i="1"/>
  <c r="F373" i="1"/>
  <c r="E373" i="1"/>
  <c r="H372" i="1"/>
  <c r="G372" i="1"/>
  <c r="F372" i="1"/>
  <c r="E372" i="1"/>
  <c r="H371" i="1"/>
  <c r="G371" i="1"/>
  <c r="F371" i="1"/>
  <c r="E371" i="1"/>
  <c r="H370" i="1"/>
  <c r="G370" i="1"/>
  <c r="F370" i="1"/>
  <c r="E370" i="1"/>
  <c r="H369" i="1"/>
  <c r="G369" i="1"/>
  <c r="F369" i="1"/>
  <c r="E369" i="1"/>
  <c r="H368" i="1"/>
  <c r="G368" i="1"/>
  <c r="F368" i="1"/>
  <c r="E368" i="1"/>
  <c r="H367" i="1"/>
  <c r="G367" i="1"/>
  <c r="F367" i="1"/>
  <c r="E367" i="1"/>
  <c r="H366" i="1"/>
  <c r="G366" i="1"/>
  <c r="F366" i="1"/>
  <c r="E366" i="1"/>
  <c r="H365" i="1"/>
  <c r="G365" i="1"/>
  <c r="F365" i="1"/>
  <c r="E365" i="1"/>
  <c r="H364" i="1"/>
  <c r="G364" i="1"/>
  <c r="F364" i="1"/>
  <c r="E364" i="1"/>
  <c r="H363" i="1"/>
  <c r="G363" i="1"/>
  <c r="F363" i="1"/>
  <c r="E363" i="1"/>
  <c r="H362" i="1"/>
  <c r="G362" i="1"/>
  <c r="F362" i="1"/>
  <c r="E362" i="1"/>
  <c r="H361" i="1"/>
  <c r="G361" i="1"/>
  <c r="F361" i="1"/>
  <c r="E361" i="1"/>
  <c r="H360" i="1"/>
  <c r="G360" i="1"/>
  <c r="F360" i="1"/>
  <c r="E360" i="1"/>
  <c r="H359" i="1"/>
  <c r="G359" i="1"/>
  <c r="F359" i="1"/>
  <c r="E359" i="1"/>
  <c r="H358" i="1"/>
  <c r="G358" i="1"/>
  <c r="F358" i="1"/>
  <c r="E358" i="1"/>
  <c r="H357" i="1"/>
  <c r="G357" i="1"/>
  <c r="F357" i="1"/>
  <c r="E357" i="1"/>
  <c r="H356" i="1"/>
  <c r="G356" i="1"/>
  <c r="F356" i="1"/>
  <c r="E356" i="1"/>
  <c r="H355" i="1"/>
  <c r="G355" i="1"/>
  <c r="F355" i="1"/>
  <c r="E355" i="1"/>
  <c r="H354" i="1"/>
  <c r="G354" i="1"/>
  <c r="F354" i="1"/>
  <c r="E354" i="1"/>
  <c r="H353" i="1"/>
  <c r="G353" i="1"/>
  <c r="F353" i="1"/>
  <c r="E353" i="1"/>
  <c r="H352" i="1"/>
  <c r="G352" i="1"/>
  <c r="F352" i="1"/>
  <c r="E352" i="1"/>
  <c r="H351" i="1"/>
  <c r="G351" i="1"/>
  <c r="F351" i="1"/>
  <c r="E351" i="1"/>
  <c r="H350" i="1"/>
  <c r="G350" i="1"/>
  <c r="F350" i="1"/>
  <c r="E350" i="1"/>
  <c r="H349" i="1"/>
  <c r="G349" i="1"/>
  <c r="F349" i="1"/>
  <c r="E349" i="1"/>
  <c r="H348" i="1"/>
  <c r="G348" i="1"/>
  <c r="F348" i="1"/>
  <c r="E348" i="1"/>
  <c r="H347" i="1"/>
  <c r="G347" i="1"/>
  <c r="F347" i="1"/>
  <c r="E347" i="1"/>
  <c r="H346" i="1"/>
  <c r="G346" i="1"/>
  <c r="F346" i="1"/>
  <c r="E346" i="1"/>
  <c r="H345" i="1"/>
  <c r="G345" i="1"/>
  <c r="F345" i="1"/>
  <c r="E345" i="1"/>
  <c r="H344" i="1"/>
  <c r="G344" i="1"/>
  <c r="F344" i="1"/>
  <c r="E344" i="1"/>
  <c r="H343" i="1"/>
  <c r="G343" i="1"/>
  <c r="F343" i="1"/>
  <c r="E343" i="1"/>
  <c r="H342" i="1"/>
  <c r="G342" i="1"/>
  <c r="F342" i="1"/>
  <c r="E342" i="1"/>
  <c r="H341" i="1"/>
  <c r="G341" i="1"/>
  <c r="F341" i="1"/>
  <c r="E341" i="1"/>
  <c r="H340" i="1"/>
  <c r="G340" i="1"/>
  <c r="F340" i="1"/>
  <c r="E340" i="1"/>
  <c r="H339" i="1"/>
  <c r="G339" i="1"/>
  <c r="F339" i="1"/>
  <c r="E339" i="1"/>
  <c r="H338" i="1"/>
  <c r="G338" i="1"/>
  <c r="F338" i="1"/>
  <c r="E338" i="1"/>
  <c r="H337" i="1"/>
  <c r="G337" i="1"/>
  <c r="F337" i="1"/>
  <c r="E337" i="1"/>
  <c r="H336" i="1"/>
  <c r="G336" i="1"/>
  <c r="F336" i="1"/>
  <c r="E336" i="1"/>
  <c r="H335" i="1"/>
  <c r="G335" i="1"/>
  <c r="F335" i="1"/>
  <c r="E335" i="1"/>
  <c r="H334" i="1"/>
  <c r="G334" i="1"/>
  <c r="F334" i="1"/>
  <c r="E334" i="1"/>
  <c r="H333" i="1"/>
  <c r="G333" i="1"/>
  <c r="F333" i="1"/>
  <c r="E333" i="1"/>
  <c r="H332" i="1"/>
  <c r="G332" i="1"/>
  <c r="F332" i="1"/>
  <c r="E332" i="1"/>
  <c r="H331" i="1"/>
  <c r="G331" i="1"/>
  <c r="F331" i="1"/>
  <c r="E331" i="1"/>
  <c r="H330" i="1"/>
  <c r="G330" i="1"/>
  <c r="F330" i="1"/>
  <c r="E330" i="1"/>
  <c r="H329" i="1"/>
  <c r="G329" i="1"/>
  <c r="F329" i="1"/>
  <c r="E329" i="1"/>
  <c r="H328" i="1"/>
  <c r="G328" i="1"/>
  <c r="F328" i="1"/>
  <c r="E328" i="1"/>
  <c r="H327" i="1"/>
  <c r="G327" i="1"/>
  <c r="F327" i="1"/>
  <c r="E327" i="1"/>
  <c r="H326" i="1"/>
  <c r="G326" i="1"/>
  <c r="F326" i="1"/>
  <c r="E326" i="1"/>
  <c r="H325" i="1"/>
  <c r="G325" i="1"/>
  <c r="F325" i="1"/>
  <c r="E325" i="1"/>
  <c r="H324" i="1"/>
  <c r="G324" i="1"/>
  <c r="F324" i="1"/>
  <c r="E324" i="1"/>
  <c r="H323" i="1"/>
  <c r="G323" i="1"/>
  <c r="F323" i="1"/>
  <c r="E323" i="1"/>
  <c r="H322" i="1"/>
  <c r="G322" i="1"/>
  <c r="F322" i="1"/>
  <c r="E322" i="1"/>
  <c r="H321" i="1"/>
  <c r="G321" i="1"/>
  <c r="F321" i="1"/>
  <c r="E321" i="1"/>
  <c r="H320" i="1"/>
  <c r="G320" i="1"/>
  <c r="F320" i="1"/>
  <c r="E320" i="1"/>
  <c r="H319" i="1"/>
  <c r="G319" i="1"/>
  <c r="F319" i="1"/>
  <c r="E319" i="1"/>
  <c r="H318" i="1"/>
  <c r="G318" i="1"/>
  <c r="F318" i="1"/>
  <c r="E318" i="1"/>
  <c r="H317" i="1"/>
  <c r="G317" i="1"/>
  <c r="F317" i="1"/>
  <c r="E317" i="1"/>
  <c r="H316" i="1"/>
  <c r="G316" i="1"/>
  <c r="F316" i="1"/>
  <c r="E316" i="1"/>
  <c r="H315" i="1"/>
  <c r="G315" i="1"/>
  <c r="F315" i="1"/>
  <c r="E315" i="1"/>
  <c r="H314" i="1"/>
  <c r="G314" i="1"/>
  <c r="F314" i="1"/>
  <c r="E314" i="1"/>
  <c r="H313" i="1"/>
  <c r="G313" i="1"/>
  <c r="F313" i="1"/>
  <c r="E313" i="1"/>
  <c r="H312" i="1"/>
  <c r="G312" i="1"/>
  <c r="F312" i="1"/>
  <c r="E312" i="1"/>
  <c r="H311" i="1"/>
  <c r="G311" i="1"/>
  <c r="F311" i="1"/>
  <c r="E311" i="1"/>
  <c r="H310" i="1"/>
  <c r="G310" i="1"/>
  <c r="F310" i="1"/>
  <c r="E310" i="1"/>
  <c r="H309" i="1"/>
  <c r="G309" i="1"/>
  <c r="F309" i="1"/>
  <c r="E309" i="1"/>
  <c r="H308" i="1"/>
  <c r="G308" i="1"/>
  <c r="F308" i="1"/>
  <c r="E308" i="1"/>
  <c r="H307" i="1"/>
  <c r="G307" i="1"/>
  <c r="F307" i="1"/>
  <c r="E307" i="1"/>
  <c r="H306" i="1"/>
  <c r="G306" i="1"/>
  <c r="F306" i="1"/>
  <c r="E306" i="1"/>
  <c r="H305" i="1"/>
  <c r="G305" i="1"/>
  <c r="F305" i="1"/>
  <c r="E305" i="1"/>
  <c r="H304" i="1"/>
  <c r="G304" i="1"/>
  <c r="F304" i="1"/>
  <c r="E304" i="1"/>
  <c r="H303" i="1"/>
  <c r="G303" i="1"/>
  <c r="F303" i="1"/>
  <c r="E303" i="1"/>
  <c r="H302" i="1"/>
  <c r="G302" i="1"/>
  <c r="F302" i="1"/>
  <c r="E302" i="1"/>
  <c r="H301" i="1"/>
  <c r="G301" i="1"/>
  <c r="F301" i="1"/>
  <c r="E301" i="1"/>
  <c r="H300" i="1"/>
  <c r="G300" i="1"/>
  <c r="F300" i="1"/>
  <c r="E300" i="1"/>
  <c r="H299" i="1"/>
  <c r="G299" i="1"/>
  <c r="F299" i="1"/>
  <c r="E299" i="1"/>
  <c r="H298" i="1"/>
  <c r="G298" i="1"/>
  <c r="F298" i="1"/>
  <c r="E298" i="1"/>
  <c r="H297" i="1"/>
  <c r="G297" i="1"/>
  <c r="F297" i="1"/>
  <c r="E297" i="1"/>
  <c r="H296" i="1"/>
  <c r="G296" i="1"/>
  <c r="F296" i="1"/>
  <c r="E296" i="1"/>
  <c r="H295" i="1"/>
  <c r="G295" i="1"/>
  <c r="F295" i="1"/>
  <c r="E295" i="1"/>
  <c r="H294" i="1"/>
  <c r="G294" i="1"/>
  <c r="F294" i="1"/>
  <c r="E294" i="1"/>
  <c r="H293" i="1"/>
  <c r="G293" i="1"/>
  <c r="F293" i="1"/>
  <c r="E293" i="1"/>
  <c r="H292" i="1"/>
  <c r="G292" i="1"/>
  <c r="F292" i="1"/>
  <c r="E292" i="1"/>
  <c r="H291" i="1"/>
  <c r="G291" i="1"/>
  <c r="F291" i="1"/>
  <c r="E291" i="1"/>
  <c r="H290" i="1"/>
  <c r="G290" i="1"/>
  <c r="F290" i="1"/>
  <c r="E290" i="1"/>
  <c r="H289" i="1"/>
  <c r="G289" i="1"/>
  <c r="F289" i="1"/>
  <c r="E289" i="1"/>
  <c r="H288" i="1"/>
  <c r="G288" i="1"/>
  <c r="F288" i="1"/>
  <c r="E288" i="1"/>
  <c r="H287" i="1"/>
  <c r="G287" i="1"/>
  <c r="F287" i="1"/>
  <c r="E287" i="1"/>
  <c r="H286" i="1"/>
  <c r="G286" i="1"/>
  <c r="F286" i="1"/>
  <c r="E286" i="1"/>
  <c r="H285" i="1"/>
  <c r="G285" i="1"/>
  <c r="F285" i="1"/>
  <c r="E285" i="1"/>
  <c r="H284" i="1"/>
  <c r="G284" i="1"/>
  <c r="F284" i="1"/>
  <c r="E284" i="1"/>
  <c r="H283" i="1"/>
  <c r="G283" i="1"/>
  <c r="F283" i="1"/>
  <c r="E283" i="1"/>
  <c r="H282" i="1"/>
  <c r="G282" i="1"/>
  <c r="F282" i="1"/>
  <c r="E282" i="1"/>
  <c r="H281" i="1"/>
  <c r="G281" i="1"/>
  <c r="F281" i="1"/>
  <c r="E281" i="1"/>
  <c r="H280" i="1"/>
  <c r="G280" i="1"/>
  <c r="F280" i="1"/>
  <c r="E280" i="1"/>
  <c r="H279" i="1"/>
  <c r="G279" i="1"/>
  <c r="F279" i="1"/>
  <c r="E279" i="1"/>
  <c r="H278" i="1"/>
  <c r="G278" i="1"/>
  <c r="F278" i="1"/>
  <c r="E278" i="1"/>
  <c r="H277" i="1"/>
  <c r="G277" i="1"/>
  <c r="F277" i="1"/>
  <c r="E277" i="1"/>
  <c r="H276" i="1"/>
  <c r="G276" i="1"/>
  <c r="F276" i="1"/>
  <c r="E276" i="1"/>
  <c r="H275" i="1"/>
  <c r="G275" i="1"/>
  <c r="F275" i="1"/>
  <c r="E275" i="1"/>
  <c r="H274" i="1"/>
  <c r="G274" i="1"/>
  <c r="F274" i="1"/>
  <c r="E274" i="1"/>
  <c r="H273" i="1"/>
  <c r="G273" i="1"/>
  <c r="F273" i="1"/>
  <c r="E273" i="1"/>
  <c r="H272" i="1"/>
  <c r="G272" i="1"/>
  <c r="F272" i="1"/>
  <c r="E272" i="1"/>
  <c r="H271" i="1"/>
  <c r="G271" i="1"/>
  <c r="F271" i="1"/>
  <c r="E271" i="1"/>
  <c r="H270" i="1"/>
  <c r="G270" i="1"/>
  <c r="F270" i="1"/>
  <c r="E270" i="1"/>
  <c r="H269" i="1"/>
  <c r="G269" i="1"/>
  <c r="F269" i="1"/>
  <c r="E269" i="1"/>
  <c r="H268" i="1"/>
  <c r="G268" i="1"/>
  <c r="F268" i="1"/>
  <c r="E268" i="1"/>
  <c r="H267" i="1"/>
  <c r="G267" i="1"/>
  <c r="F267" i="1"/>
  <c r="E267" i="1"/>
  <c r="H266" i="1"/>
  <c r="G266" i="1"/>
  <c r="F266" i="1"/>
  <c r="E266" i="1"/>
  <c r="H265" i="1"/>
  <c r="G265" i="1"/>
  <c r="F265" i="1"/>
  <c r="E265" i="1"/>
  <c r="H264" i="1"/>
  <c r="G264" i="1"/>
  <c r="F264" i="1"/>
  <c r="E264" i="1"/>
  <c r="H263" i="1"/>
  <c r="G263" i="1"/>
  <c r="F263" i="1"/>
  <c r="E263" i="1"/>
  <c r="H262" i="1"/>
  <c r="G262" i="1"/>
  <c r="F262" i="1"/>
  <c r="E262" i="1"/>
  <c r="H261" i="1"/>
  <c r="G261" i="1"/>
  <c r="F261" i="1"/>
  <c r="E261" i="1"/>
  <c r="H260" i="1"/>
  <c r="G260" i="1"/>
  <c r="F260" i="1"/>
  <c r="E260" i="1"/>
  <c r="H259" i="1"/>
  <c r="G259" i="1"/>
  <c r="F259" i="1"/>
  <c r="E259" i="1"/>
  <c r="H258" i="1"/>
  <c r="G258" i="1"/>
  <c r="F258" i="1"/>
  <c r="E258" i="1"/>
  <c r="H257" i="1"/>
  <c r="G257" i="1"/>
  <c r="F257" i="1"/>
  <c r="E257" i="1"/>
  <c r="H256" i="1"/>
  <c r="G256" i="1"/>
  <c r="F256" i="1"/>
  <c r="E256" i="1"/>
  <c r="H255" i="1"/>
  <c r="G255" i="1"/>
  <c r="F255" i="1"/>
  <c r="E255" i="1"/>
  <c r="H252" i="1"/>
  <c r="G252" i="1"/>
  <c r="F252" i="1"/>
  <c r="E252" i="1"/>
  <c r="H251" i="1"/>
  <c r="G251" i="1"/>
  <c r="F251" i="1"/>
  <c r="E251" i="1"/>
  <c r="H250" i="1"/>
  <c r="G250" i="1"/>
  <c r="F250" i="1"/>
  <c r="E250" i="1"/>
  <c r="H248" i="1"/>
  <c r="G248" i="1"/>
  <c r="F248" i="1"/>
  <c r="E248" i="1"/>
  <c r="H247" i="1"/>
  <c r="G247" i="1"/>
  <c r="F247" i="1"/>
  <c r="E247" i="1"/>
  <c r="H246" i="1"/>
  <c r="G246" i="1"/>
  <c r="F246" i="1"/>
  <c r="E246" i="1"/>
  <c r="H245" i="1"/>
  <c r="G245" i="1"/>
  <c r="F245" i="1"/>
  <c r="E245" i="1"/>
  <c r="H244" i="1"/>
  <c r="G244" i="1"/>
  <c r="F244" i="1"/>
  <c r="E244" i="1"/>
  <c r="H243" i="1"/>
  <c r="G243" i="1"/>
  <c r="F243" i="1"/>
  <c r="E243" i="1"/>
  <c r="H242" i="1"/>
  <c r="G242" i="1"/>
  <c r="F242" i="1"/>
  <c r="E242" i="1"/>
  <c r="H241" i="1"/>
  <c r="G241" i="1"/>
  <c r="F241" i="1"/>
  <c r="E241" i="1"/>
  <c r="H240" i="1"/>
  <c r="G240" i="1"/>
  <c r="F240" i="1"/>
  <c r="E240" i="1"/>
  <c r="H239" i="1"/>
  <c r="G239" i="1"/>
  <c r="F239" i="1"/>
  <c r="E239" i="1"/>
  <c r="H238" i="1"/>
  <c r="G238" i="1"/>
  <c r="F238" i="1"/>
  <c r="E238" i="1"/>
  <c r="H235" i="1"/>
  <c r="G235" i="1"/>
  <c r="F235" i="1"/>
  <c r="E235" i="1"/>
  <c r="H234" i="1"/>
  <c r="G234" i="1"/>
  <c r="F234" i="1"/>
  <c r="E234" i="1"/>
  <c r="H233" i="1"/>
  <c r="G233" i="1"/>
  <c r="F233" i="1"/>
  <c r="E233" i="1"/>
  <c r="H232" i="1"/>
  <c r="G232" i="1"/>
  <c r="F232" i="1"/>
  <c r="E232" i="1"/>
  <c r="H231" i="1"/>
  <c r="G231" i="1"/>
  <c r="F231" i="1"/>
  <c r="E231" i="1"/>
  <c r="H230" i="1"/>
  <c r="G230" i="1"/>
  <c r="F230" i="1"/>
  <c r="E230" i="1"/>
  <c r="H229" i="1"/>
  <c r="G229" i="1"/>
  <c r="F229" i="1"/>
  <c r="E229" i="1"/>
  <c r="H228" i="1"/>
  <c r="G228" i="1"/>
  <c r="F228" i="1"/>
  <c r="E228" i="1"/>
  <c r="H227" i="1"/>
  <c r="G227" i="1"/>
  <c r="F227" i="1"/>
  <c r="E227" i="1"/>
  <c r="H226" i="1"/>
  <c r="G226" i="1"/>
  <c r="F226" i="1"/>
  <c r="E226" i="1"/>
  <c r="H225" i="1"/>
  <c r="G225" i="1"/>
  <c r="F225" i="1"/>
  <c r="E225" i="1"/>
  <c r="H224" i="1"/>
  <c r="G224" i="1"/>
  <c r="F224" i="1"/>
  <c r="E224" i="1"/>
  <c r="H223" i="1"/>
  <c r="G223" i="1"/>
  <c r="F223" i="1"/>
  <c r="E223" i="1"/>
  <c r="H222" i="1"/>
  <c r="G222" i="1"/>
  <c r="F222" i="1"/>
  <c r="E222" i="1"/>
  <c r="H221" i="1"/>
  <c r="G221" i="1"/>
  <c r="F221" i="1"/>
  <c r="E221" i="1"/>
  <c r="H220" i="1"/>
  <c r="G220" i="1"/>
  <c r="F220" i="1"/>
  <c r="E220" i="1"/>
  <c r="H219" i="1"/>
  <c r="G219" i="1"/>
  <c r="F219" i="1"/>
  <c r="E219" i="1"/>
  <c r="H218" i="1"/>
  <c r="G218" i="1"/>
  <c r="F218" i="1"/>
  <c r="E218" i="1"/>
  <c r="H217" i="1"/>
  <c r="G217" i="1"/>
  <c r="F217" i="1"/>
  <c r="E217" i="1"/>
  <c r="H216" i="1"/>
  <c r="G216" i="1"/>
  <c r="F216" i="1"/>
  <c r="E216" i="1"/>
  <c r="H215" i="1"/>
  <c r="G215" i="1"/>
  <c r="F215" i="1"/>
  <c r="E215" i="1"/>
  <c r="H214" i="1"/>
  <c r="G214" i="1"/>
  <c r="F214" i="1"/>
  <c r="E214" i="1"/>
  <c r="H213" i="1"/>
  <c r="G213" i="1"/>
  <c r="F213" i="1"/>
  <c r="E213" i="1"/>
  <c r="H212" i="1"/>
  <c r="G212" i="1"/>
  <c r="F212" i="1"/>
  <c r="E212" i="1"/>
  <c r="H211" i="1"/>
  <c r="G211" i="1"/>
  <c r="F211" i="1"/>
  <c r="E211" i="1"/>
  <c r="H210" i="1"/>
  <c r="G210" i="1"/>
  <c r="F210" i="1"/>
  <c r="E210" i="1"/>
  <c r="H209" i="1"/>
  <c r="G209" i="1"/>
  <c r="F209" i="1"/>
  <c r="E209" i="1"/>
  <c r="H208" i="1"/>
  <c r="G208" i="1"/>
  <c r="F208" i="1"/>
  <c r="E208" i="1"/>
  <c r="H207" i="1"/>
  <c r="G207" i="1"/>
  <c r="F207" i="1"/>
  <c r="E207" i="1"/>
  <c r="H206" i="1"/>
  <c r="G206" i="1"/>
  <c r="F206" i="1"/>
  <c r="E206" i="1"/>
  <c r="H205" i="1"/>
  <c r="G205" i="1"/>
  <c r="F205" i="1"/>
  <c r="E205" i="1"/>
  <c r="P204" i="1"/>
  <c r="N204" i="1"/>
  <c r="L204" i="1"/>
  <c r="H204" i="1"/>
  <c r="G204" i="1"/>
  <c r="F204" i="1"/>
  <c r="E204" i="1"/>
  <c r="P203" i="1"/>
  <c r="N203" i="1"/>
  <c r="L203" i="1"/>
  <c r="H203" i="1"/>
  <c r="G203" i="1"/>
  <c r="F203" i="1"/>
  <c r="E203" i="1"/>
  <c r="P202" i="1"/>
  <c r="N202" i="1"/>
  <c r="L202" i="1"/>
  <c r="H202" i="1"/>
  <c r="G202" i="1"/>
  <c r="F202" i="1"/>
  <c r="E202" i="1"/>
  <c r="P201" i="1"/>
  <c r="N201" i="1"/>
  <c r="L201" i="1"/>
  <c r="H201" i="1"/>
  <c r="G201" i="1"/>
  <c r="F201" i="1"/>
  <c r="E201" i="1"/>
  <c r="P200" i="1"/>
  <c r="N200" i="1"/>
  <c r="L200" i="1"/>
  <c r="H200" i="1"/>
  <c r="G200" i="1"/>
  <c r="F200" i="1"/>
  <c r="E200" i="1"/>
  <c r="P199" i="1"/>
  <c r="N199" i="1"/>
  <c r="L199" i="1"/>
  <c r="H199" i="1"/>
  <c r="G199" i="1"/>
  <c r="F199" i="1"/>
  <c r="E199" i="1"/>
  <c r="P198" i="1"/>
  <c r="N198" i="1"/>
  <c r="L198" i="1"/>
  <c r="H198" i="1"/>
  <c r="G198" i="1"/>
  <c r="F198" i="1"/>
  <c r="E198" i="1"/>
  <c r="P197" i="1"/>
  <c r="N197" i="1"/>
  <c r="L197" i="1"/>
  <c r="H197" i="1"/>
  <c r="G197" i="1"/>
  <c r="F197" i="1"/>
  <c r="E197" i="1"/>
  <c r="P196" i="1"/>
  <c r="N196" i="1"/>
  <c r="L196" i="1"/>
  <c r="H196" i="1"/>
  <c r="G196" i="1"/>
  <c r="F196" i="1"/>
  <c r="E196" i="1"/>
  <c r="P195" i="1"/>
  <c r="N195" i="1"/>
  <c r="L195" i="1"/>
  <c r="H195" i="1"/>
  <c r="G195" i="1"/>
  <c r="F195" i="1"/>
  <c r="E195" i="1"/>
  <c r="P194" i="1"/>
  <c r="N194" i="1"/>
  <c r="L194" i="1"/>
  <c r="H194" i="1"/>
  <c r="G194" i="1"/>
  <c r="F194" i="1"/>
  <c r="E194" i="1"/>
  <c r="P193" i="1"/>
  <c r="N193" i="1"/>
  <c r="L193" i="1"/>
  <c r="H193" i="1"/>
  <c r="G193" i="1"/>
  <c r="F193" i="1"/>
  <c r="E193" i="1"/>
  <c r="P192" i="1"/>
  <c r="N192" i="1"/>
  <c r="L192" i="1"/>
  <c r="H192" i="1"/>
  <c r="G192" i="1"/>
  <c r="F192" i="1"/>
  <c r="E192" i="1"/>
  <c r="P191" i="1"/>
  <c r="N191" i="1"/>
  <c r="L191" i="1"/>
  <c r="H191" i="1"/>
  <c r="G191" i="1"/>
  <c r="F191" i="1"/>
  <c r="E191" i="1"/>
  <c r="P190" i="1"/>
  <c r="N190" i="1"/>
  <c r="L190" i="1"/>
  <c r="H190" i="1"/>
  <c r="G190" i="1"/>
  <c r="F190" i="1"/>
  <c r="E190" i="1"/>
  <c r="P189" i="1"/>
  <c r="N189" i="1"/>
  <c r="L189" i="1"/>
  <c r="H189" i="1"/>
  <c r="G189" i="1"/>
  <c r="F189" i="1"/>
  <c r="E189" i="1"/>
  <c r="P188" i="1"/>
  <c r="N188" i="1"/>
  <c r="L188" i="1"/>
  <c r="H188" i="1"/>
  <c r="G188" i="1"/>
  <c r="F188" i="1"/>
  <c r="E188" i="1"/>
  <c r="P187" i="1"/>
  <c r="N187" i="1"/>
  <c r="L187" i="1"/>
  <c r="H187" i="1"/>
  <c r="G187" i="1"/>
  <c r="F187" i="1"/>
  <c r="E187" i="1"/>
  <c r="P186" i="1"/>
  <c r="N186" i="1"/>
  <c r="L186" i="1"/>
  <c r="H186" i="1"/>
  <c r="G186" i="1"/>
  <c r="F186" i="1"/>
  <c r="E186" i="1"/>
  <c r="P185" i="1"/>
  <c r="N185" i="1"/>
  <c r="L185" i="1"/>
  <c r="H185" i="1"/>
  <c r="G185" i="1"/>
  <c r="F185" i="1"/>
  <c r="E185" i="1"/>
  <c r="P184" i="1"/>
  <c r="N184" i="1"/>
  <c r="L184" i="1"/>
  <c r="H184" i="1"/>
  <c r="G184" i="1"/>
  <c r="F184" i="1"/>
  <c r="E184" i="1"/>
  <c r="P183" i="1"/>
  <c r="N183" i="1"/>
  <c r="L183" i="1"/>
  <c r="H183" i="1"/>
  <c r="G183" i="1"/>
  <c r="F183" i="1"/>
  <c r="E183" i="1"/>
  <c r="P182" i="1"/>
  <c r="N182" i="1"/>
  <c r="L182" i="1"/>
  <c r="H182" i="1"/>
  <c r="G182" i="1"/>
  <c r="F182" i="1"/>
  <c r="E182" i="1"/>
  <c r="P181" i="1"/>
  <c r="N181" i="1"/>
  <c r="L181" i="1"/>
  <c r="H181" i="1"/>
  <c r="G181" i="1"/>
  <c r="F181" i="1"/>
  <c r="E181" i="1"/>
  <c r="P180" i="1"/>
  <c r="N180" i="1"/>
  <c r="L180" i="1"/>
  <c r="H180" i="1"/>
  <c r="G180" i="1"/>
  <c r="F180" i="1"/>
  <c r="E180" i="1"/>
  <c r="P179" i="1"/>
  <c r="N179" i="1"/>
  <c r="L179" i="1"/>
  <c r="H179" i="1"/>
  <c r="G179" i="1"/>
  <c r="F179" i="1"/>
  <c r="E179" i="1"/>
  <c r="P178" i="1"/>
  <c r="N178" i="1"/>
  <c r="L178" i="1"/>
  <c r="H178" i="1"/>
  <c r="G178" i="1"/>
  <c r="F178" i="1"/>
  <c r="E178" i="1"/>
  <c r="P177" i="1"/>
  <c r="N177" i="1"/>
  <c r="L177" i="1"/>
  <c r="H177" i="1"/>
  <c r="G177" i="1"/>
  <c r="F177" i="1"/>
  <c r="E177" i="1"/>
  <c r="P176" i="1"/>
  <c r="N176" i="1"/>
  <c r="L176" i="1"/>
  <c r="H176" i="1"/>
  <c r="G176" i="1"/>
  <c r="F176" i="1"/>
  <c r="E176" i="1"/>
  <c r="P175" i="1"/>
  <c r="N175" i="1"/>
  <c r="L175" i="1"/>
  <c r="H175" i="1"/>
  <c r="G175" i="1"/>
  <c r="F175" i="1"/>
  <c r="E175" i="1"/>
  <c r="P174" i="1"/>
  <c r="N174" i="1"/>
  <c r="L174" i="1"/>
  <c r="H174" i="1"/>
  <c r="G174" i="1"/>
  <c r="F174" i="1"/>
  <c r="E174" i="1"/>
  <c r="P173" i="1"/>
  <c r="N173" i="1"/>
  <c r="L173" i="1"/>
  <c r="H173" i="1"/>
  <c r="G173" i="1"/>
  <c r="F173" i="1"/>
  <c r="E173" i="1"/>
  <c r="P172" i="1"/>
  <c r="N172" i="1"/>
  <c r="L172" i="1"/>
  <c r="H172" i="1"/>
  <c r="G172" i="1"/>
  <c r="F172" i="1"/>
  <c r="E172" i="1"/>
  <c r="P171" i="1"/>
  <c r="N171" i="1"/>
  <c r="L171" i="1"/>
  <c r="H171" i="1"/>
  <c r="G171" i="1"/>
  <c r="F171" i="1"/>
  <c r="E171" i="1"/>
  <c r="P170" i="1"/>
  <c r="N170" i="1"/>
  <c r="L170" i="1"/>
  <c r="H170" i="1"/>
  <c r="G170" i="1"/>
  <c r="F170" i="1"/>
  <c r="E170" i="1"/>
  <c r="P169" i="1"/>
  <c r="N169" i="1"/>
  <c r="L169" i="1"/>
  <c r="H169" i="1"/>
  <c r="G169" i="1"/>
  <c r="F169" i="1"/>
  <c r="E169" i="1"/>
  <c r="P168" i="1"/>
  <c r="N168" i="1"/>
  <c r="L168" i="1"/>
  <c r="H168" i="1"/>
  <c r="G168" i="1"/>
  <c r="F168" i="1"/>
  <c r="E168" i="1"/>
  <c r="P167" i="1"/>
  <c r="N167" i="1"/>
  <c r="L167" i="1"/>
  <c r="H167" i="1"/>
  <c r="G167" i="1"/>
  <c r="F167" i="1"/>
  <c r="E167" i="1"/>
  <c r="P166" i="1"/>
  <c r="N166" i="1"/>
  <c r="L166" i="1"/>
  <c r="H166" i="1"/>
  <c r="G166" i="1"/>
  <c r="F166" i="1"/>
  <c r="E166" i="1"/>
  <c r="P165" i="1"/>
  <c r="N165" i="1"/>
  <c r="L165" i="1"/>
  <c r="H165" i="1"/>
  <c r="G165" i="1"/>
  <c r="F165" i="1"/>
  <c r="E165" i="1"/>
  <c r="P164" i="1"/>
  <c r="N164" i="1"/>
  <c r="L164" i="1"/>
  <c r="H164" i="1"/>
  <c r="G164" i="1"/>
  <c r="F164" i="1"/>
  <c r="E164" i="1"/>
  <c r="P163" i="1"/>
  <c r="N163" i="1"/>
  <c r="L163" i="1"/>
  <c r="H163" i="1"/>
  <c r="G163" i="1"/>
  <c r="F163" i="1"/>
  <c r="E163" i="1"/>
  <c r="P162" i="1"/>
  <c r="N162" i="1"/>
  <c r="L162" i="1"/>
  <c r="H162" i="1"/>
  <c r="G162" i="1"/>
  <c r="F162" i="1"/>
  <c r="E162" i="1"/>
  <c r="P161" i="1"/>
  <c r="N161" i="1"/>
  <c r="L161" i="1"/>
  <c r="H161" i="1"/>
  <c r="G161" i="1"/>
  <c r="F161" i="1"/>
  <c r="E161" i="1"/>
  <c r="P160" i="1"/>
  <c r="N160" i="1"/>
  <c r="L160" i="1"/>
  <c r="H160" i="1"/>
  <c r="G160" i="1"/>
  <c r="F160" i="1"/>
  <c r="E160" i="1"/>
  <c r="H157" i="1"/>
  <c r="G157" i="1"/>
  <c r="F157" i="1"/>
  <c r="E157" i="1"/>
  <c r="H156" i="1"/>
  <c r="G156" i="1"/>
  <c r="F156" i="1"/>
  <c r="E156" i="1"/>
  <c r="H155" i="1"/>
  <c r="G155" i="1"/>
  <c r="F155" i="1"/>
  <c r="E155" i="1"/>
  <c r="H154" i="1"/>
  <c r="G154" i="1"/>
  <c r="F154" i="1"/>
  <c r="E154" i="1"/>
  <c r="H153" i="1"/>
  <c r="G153" i="1"/>
  <c r="F153" i="1"/>
  <c r="E153" i="1"/>
  <c r="H152" i="1"/>
  <c r="G152" i="1"/>
  <c r="F152" i="1"/>
  <c r="E152" i="1"/>
  <c r="H151" i="1"/>
  <c r="G151" i="1"/>
  <c r="F151" i="1"/>
  <c r="E151" i="1"/>
  <c r="H150" i="1"/>
  <c r="G150" i="1"/>
  <c r="F150" i="1"/>
  <c r="E150" i="1"/>
  <c r="H149" i="1"/>
  <c r="G149" i="1"/>
  <c r="F149" i="1"/>
  <c r="E149" i="1"/>
  <c r="H148" i="1"/>
  <c r="G148" i="1"/>
  <c r="F148" i="1"/>
  <c r="E148" i="1"/>
  <c r="H147" i="1"/>
  <c r="G147" i="1"/>
  <c r="F147" i="1"/>
  <c r="E147" i="1"/>
  <c r="H146" i="1"/>
  <c r="G146" i="1"/>
  <c r="F146" i="1"/>
  <c r="E146" i="1"/>
  <c r="H145" i="1"/>
  <c r="G145" i="1"/>
  <c r="F145" i="1"/>
  <c r="E145" i="1"/>
  <c r="H144" i="1"/>
  <c r="G144" i="1"/>
  <c r="F144" i="1"/>
  <c r="E144" i="1"/>
  <c r="H143" i="1"/>
  <c r="G143" i="1"/>
  <c r="F143" i="1"/>
  <c r="E143" i="1"/>
  <c r="P140" i="1"/>
  <c r="N140" i="1"/>
  <c r="L140" i="1"/>
  <c r="H140" i="1"/>
  <c r="G140" i="1"/>
  <c r="F140" i="1"/>
  <c r="E140" i="1"/>
  <c r="P139" i="1"/>
  <c r="N139" i="1"/>
  <c r="L139" i="1"/>
  <c r="H139" i="1"/>
  <c r="G139" i="1"/>
  <c r="F139" i="1"/>
  <c r="E139" i="1"/>
  <c r="P138" i="1"/>
  <c r="N138" i="1"/>
  <c r="L138" i="1"/>
  <c r="H138" i="1"/>
  <c r="G138" i="1"/>
  <c r="F138" i="1"/>
  <c r="E138" i="1"/>
  <c r="P137" i="1"/>
  <c r="N137" i="1"/>
  <c r="L137" i="1"/>
  <c r="H137" i="1"/>
  <c r="G137" i="1"/>
  <c r="F137" i="1"/>
  <c r="E137" i="1"/>
  <c r="P136" i="1"/>
  <c r="N136" i="1"/>
  <c r="L136" i="1"/>
  <c r="H136" i="1"/>
  <c r="G136" i="1"/>
  <c r="F136" i="1"/>
  <c r="E136" i="1"/>
  <c r="P135" i="1"/>
  <c r="N135" i="1"/>
  <c r="L135" i="1"/>
  <c r="H135" i="1"/>
  <c r="G135" i="1"/>
  <c r="F135" i="1"/>
  <c r="E135" i="1"/>
  <c r="P134" i="1"/>
  <c r="N134" i="1"/>
  <c r="L134" i="1"/>
  <c r="H134" i="1"/>
  <c r="G134" i="1"/>
  <c r="F134" i="1"/>
  <c r="E134" i="1"/>
  <c r="P133" i="1"/>
  <c r="N133" i="1"/>
  <c r="L133" i="1"/>
  <c r="H133" i="1"/>
  <c r="G133" i="1"/>
  <c r="F133" i="1"/>
  <c r="E133" i="1"/>
  <c r="P132" i="1"/>
  <c r="N132" i="1"/>
  <c r="L132" i="1"/>
  <c r="H132" i="1"/>
  <c r="G132" i="1"/>
  <c r="F132" i="1"/>
  <c r="E132" i="1"/>
  <c r="P131" i="1"/>
  <c r="N131" i="1"/>
  <c r="L131" i="1"/>
  <c r="H131" i="1"/>
  <c r="G131" i="1"/>
  <c r="F131" i="1"/>
  <c r="E131" i="1"/>
  <c r="P130" i="1"/>
  <c r="N130" i="1"/>
  <c r="L130" i="1"/>
  <c r="H130" i="1"/>
  <c r="G130" i="1"/>
  <c r="F130" i="1"/>
  <c r="E130" i="1"/>
  <c r="P129" i="1"/>
  <c r="N129" i="1"/>
  <c r="L129" i="1"/>
  <c r="H129" i="1"/>
  <c r="G129" i="1"/>
  <c r="F129" i="1"/>
  <c r="E129" i="1"/>
  <c r="P128" i="1"/>
  <c r="N128" i="1"/>
  <c r="L128" i="1"/>
  <c r="H128" i="1"/>
  <c r="G128" i="1"/>
  <c r="F128" i="1"/>
  <c r="E128" i="1"/>
  <c r="P127" i="1"/>
  <c r="N127" i="1"/>
  <c r="L127" i="1"/>
  <c r="H127" i="1"/>
  <c r="G127" i="1"/>
  <c r="F127" i="1"/>
  <c r="E127" i="1"/>
  <c r="P126" i="1"/>
  <c r="N126" i="1"/>
  <c r="L126" i="1"/>
  <c r="H126" i="1"/>
  <c r="G126" i="1"/>
  <c r="F126" i="1"/>
  <c r="E126" i="1"/>
  <c r="P125" i="1"/>
  <c r="N125" i="1"/>
  <c r="L125" i="1"/>
  <c r="H125" i="1"/>
  <c r="G125" i="1"/>
  <c r="F125" i="1"/>
  <c r="E125" i="1"/>
  <c r="P124" i="1"/>
  <c r="N124" i="1"/>
  <c r="L124" i="1"/>
  <c r="H124" i="1"/>
  <c r="G124" i="1"/>
  <c r="F124" i="1"/>
  <c r="E124" i="1"/>
  <c r="P123" i="1"/>
  <c r="N123" i="1"/>
  <c r="L123" i="1"/>
  <c r="H123" i="1"/>
  <c r="G123" i="1"/>
  <c r="F123" i="1"/>
  <c r="E123" i="1"/>
  <c r="P122" i="1"/>
  <c r="N122" i="1"/>
  <c r="L122" i="1"/>
  <c r="H122" i="1"/>
  <c r="G122" i="1"/>
  <c r="F122" i="1"/>
  <c r="E122" i="1"/>
  <c r="P121" i="1"/>
  <c r="N121" i="1"/>
  <c r="L121" i="1"/>
  <c r="H121" i="1"/>
  <c r="G121" i="1"/>
  <c r="F121" i="1"/>
  <c r="E121" i="1"/>
  <c r="P120" i="1"/>
  <c r="N120" i="1"/>
  <c r="L120" i="1"/>
  <c r="H120" i="1"/>
  <c r="G120" i="1"/>
  <c r="F120" i="1"/>
  <c r="E120" i="1"/>
  <c r="P119" i="1"/>
  <c r="N119" i="1"/>
  <c r="L119" i="1"/>
  <c r="H119" i="1"/>
  <c r="G119" i="1"/>
  <c r="F119" i="1"/>
  <c r="E119" i="1"/>
  <c r="P118" i="1"/>
  <c r="N118" i="1"/>
  <c r="L118" i="1"/>
  <c r="H118" i="1"/>
  <c r="G118" i="1"/>
  <c r="F118" i="1"/>
  <c r="E118" i="1"/>
  <c r="P117" i="1"/>
  <c r="N117" i="1"/>
  <c r="L117" i="1"/>
  <c r="H117" i="1"/>
  <c r="G117" i="1"/>
  <c r="F117" i="1"/>
  <c r="E117" i="1"/>
  <c r="P116" i="1"/>
  <c r="N116" i="1"/>
  <c r="L116" i="1"/>
  <c r="H116" i="1"/>
  <c r="G116" i="1"/>
  <c r="F116" i="1"/>
  <c r="E116" i="1"/>
  <c r="P115" i="1"/>
  <c r="N115" i="1"/>
  <c r="L115" i="1"/>
  <c r="H115" i="1"/>
  <c r="G115" i="1"/>
  <c r="F115" i="1"/>
  <c r="E115" i="1"/>
  <c r="P114" i="1"/>
  <c r="N114" i="1"/>
  <c r="L114" i="1"/>
  <c r="H114" i="1"/>
  <c r="G114" i="1"/>
  <c r="F114" i="1"/>
  <c r="E114" i="1"/>
  <c r="P113" i="1"/>
  <c r="N113" i="1"/>
  <c r="L113" i="1"/>
  <c r="H113" i="1"/>
  <c r="G113" i="1"/>
  <c r="F113" i="1"/>
  <c r="E113" i="1"/>
  <c r="P112" i="1"/>
  <c r="N112" i="1"/>
  <c r="L112" i="1"/>
  <c r="H112" i="1"/>
  <c r="G112" i="1"/>
  <c r="F112" i="1"/>
  <c r="E112" i="1"/>
  <c r="P111" i="1"/>
  <c r="N111" i="1"/>
  <c r="L111" i="1"/>
  <c r="H111" i="1"/>
  <c r="G111" i="1"/>
  <c r="F111" i="1"/>
  <c r="E111" i="1"/>
  <c r="P110" i="1"/>
  <c r="N110" i="1"/>
  <c r="L110" i="1"/>
  <c r="H110" i="1"/>
  <c r="G110" i="1"/>
  <c r="F110" i="1"/>
  <c r="E110" i="1"/>
  <c r="P109" i="1"/>
  <c r="N109" i="1"/>
  <c r="L109" i="1"/>
  <c r="H109" i="1"/>
  <c r="G109" i="1"/>
  <c r="F109" i="1"/>
  <c r="E109" i="1"/>
  <c r="P108" i="1"/>
  <c r="N108" i="1"/>
  <c r="L108" i="1"/>
  <c r="H108" i="1"/>
  <c r="G108" i="1"/>
  <c r="F108" i="1"/>
  <c r="E108" i="1"/>
  <c r="P107" i="1"/>
  <c r="N107" i="1"/>
  <c r="L107" i="1"/>
  <c r="H107" i="1"/>
  <c r="G107" i="1"/>
  <c r="F107" i="1"/>
  <c r="E107" i="1"/>
  <c r="P106" i="1"/>
  <c r="N106" i="1"/>
  <c r="L106" i="1"/>
  <c r="H106" i="1"/>
  <c r="G106" i="1"/>
  <c r="F106" i="1"/>
  <c r="E106" i="1"/>
  <c r="P105" i="1"/>
  <c r="N105" i="1"/>
  <c r="L105" i="1"/>
  <c r="H105" i="1"/>
  <c r="G105" i="1"/>
  <c r="F105" i="1"/>
  <c r="E105" i="1"/>
  <c r="P104" i="1"/>
  <c r="N104" i="1"/>
  <c r="L104" i="1"/>
  <c r="H104" i="1"/>
  <c r="G104" i="1"/>
  <c r="F104" i="1"/>
  <c r="E104" i="1"/>
  <c r="P103" i="1"/>
  <c r="N103" i="1"/>
  <c r="L103" i="1"/>
  <c r="H103" i="1"/>
  <c r="G103" i="1"/>
  <c r="F103" i="1"/>
  <c r="E103" i="1"/>
  <c r="P102" i="1"/>
  <c r="N102" i="1"/>
  <c r="L102" i="1"/>
  <c r="H102" i="1"/>
  <c r="G102" i="1"/>
  <c r="F102" i="1"/>
  <c r="E102" i="1"/>
  <c r="P101" i="1"/>
  <c r="N101" i="1"/>
  <c r="L101" i="1"/>
  <c r="H101" i="1"/>
  <c r="G101" i="1"/>
  <c r="F101" i="1"/>
  <c r="E101" i="1"/>
  <c r="P100" i="1"/>
  <c r="N100" i="1"/>
  <c r="L100" i="1"/>
  <c r="H100" i="1"/>
  <c r="G100" i="1"/>
  <c r="F100" i="1"/>
  <c r="E100" i="1"/>
  <c r="P99" i="1"/>
  <c r="N99" i="1"/>
  <c r="L99" i="1"/>
  <c r="H99" i="1"/>
  <c r="G99" i="1"/>
  <c r="F99" i="1"/>
  <c r="E99" i="1"/>
  <c r="P98" i="1"/>
  <c r="N98" i="1"/>
  <c r="L98" i="1"/>
  <c r="H98" i="1"/>
  <c r="G98" i="1"/>
  <c r="F98" i="1"/>
  <c r="E98" i="1"/>
  <c r="P97" i="1"/>
  <c r="N97" i="1"/>
  <c r="L97" i="1"/>
  <c r="H97" i="1"/>
  <c r="G97" i="1"/>
  <c r="F97" i="1"/>
  <c r="E97" i="1"/>
  <c r="P96" i="1"/>
  <c r="N96" i="1"/>
  <c r="L96" i="1"/>
  <c r="H96" i="1"/>
  <c r="G96" i="1"/>
  <c r="F96" i="1"/>
  <c r="E96" i="1"/>
  <c r="P95" i="1"/>
  <c r="N95" i="1"/>
  <c r="L95" i="1"/>
  <c r="H95" i="1"/>
  <c r="G95" i="1"/>
  <c r="F95" i="1"/>
  <c r="E95" i="1"/>
  <c r="P94" i="1"/>
  <c r="N94" i="1"/>
  <c r="L94" i="1"/>
  <c r="H94" i="1"/>
  <c r="G94" i="1"/>
  <c r="F94" i="1"/>
  <c r="E94" i="1"/>
  <c r="P93" i="1"/>
  <c r="N93" i="1"/>
  <c r="L93" i="1"/>
  <c r="H93" i="1"/>
  <c r="G93" i="1"/>
  <c r="F93" i="1"/>
  <c r="E93" i="1"/>
  <c r="P92" i="1"/>
  <c r="N92" i="1"/>
  <c r="L92" i="1"/>
  <c r="H92" i="1"/>
  <c r="G92" i="1"/>
  <c r="F92" i="1"/>
  <c r="E92" i="1"/>
  <c r="P91" i="1"/>
  <c r="N91" i="1"/>
  <c r="L91" i="1"/>
  <c r="H91" i="1"/>
  <c r="G91" i="1"/>
  <c r="F91" i="1"/>
  <c r="E91" i="1"/>
  <c r="P90" i="1"/>
  <c r="N90" i="1"/>
  <c r="L90" i="1"/>
  <c r="H90" i="1"/>
  <c r="G90" i="1"/>
  <c r="F90" i="1"/>
  <c r="E90" i="1"/>
  <c r="P89" i="1"/>
  <c r="N89" i="1"/>
  <c r="L89" i="1"/>
  <c r="H89" i="1"/>
  <c r="G89" i="1"/>
  <c r="F89" i="1"/>
  <c r="E89" i="1"/>
  <c r="P88" i="1"/>
  <c r="N88" i="1"/>
  <c r="L88" i="1"/>
  <c r="H88" i="1"/>
  <c r="G88" i="1"/>
  <c r="F88" i="1"/>
  <c r="E88" i="1"/>
  <c r="P87" i="1"/>
  <c r="N87" i="1"/>
  <c r="L87" i="1"/>
  <c r="H87" i="1"/>
  <c r="G87" i="1"/>
  <c r="F87" i="1"/>
  <c r="E87" i="1"/>
  <c r="P86" i="1"/>
  <c r="N86" i="1"/>
  <c r="L86" i="1"/>
  <c r="H86" i="1"/>
  <c r="G86" i="1"/>
  <c r="F86" i="1"/>
  <c r="E86" i="1"/>
  <c r="P85" i="1"/>
  <c r="N85" i="1"/>
  <c r="L85" i="1"/>
  <c r="H85" i="1"/>
  <c r="G85" i="1"/>
  <c r="F85" i="1"/>
  <c r="E85" i="1"/>
  <c r="P84" i="1"/>
  <c r="N84" i="1"/>
  <c r="L84" i="1"/>
  <c r="H84" i="1"/>
  <c r="G84" i="1"/>
  <c r="F84" i="1"/>
  <c r="E84" i="1"/>
  <c r="P83" i="1"/>
  <c r="N83" i="1"/>
  <c r="L83" i="1"/>
  <c r="H83" i="1"/>
  <c r="G83" i="1"/>
  <c r="F83" i="1"/>
  <c r="E83" i="1"/>
  <c r="P82" i="1"/>
  <c r="N82" i="1"/>
  <c r="L82" i="1"/>
  <c r="H82" i="1"/>
  <c r="G82" i="1"/>
  <c r="F82" i="1"/>
  <c r="E82" i="1"/>
  <c r="P81" i="1"/>
  <c r="N81" i="1"/>
  <c r="L81" i="1"/>
  <c r="H81" i="1"/>
  <c r="G81" i="1"/>
  <c r="F81" i="1"/>
  <c r="E81" i="1"/>
  <c r="P80" i="1"/>
  <c r="N80" i="1"/>
  <c r="L80" i="1"/>
  <c r="H80" i="1"/>
  <c r="G80" i="1"/>
  <c r="F80" i="1"/>
  <c r="E80" i="1"/>
  <c r="P79" i="1"/>
  <c r="N79" i="1"/>
  <c r="L79" i="1"/>
  <c r="H79" i="1"/>
  <c r="G79" i="1"/>
  <c r="F79" i="1"/>
  <c r="E79" i="1"/>
  <c r="P78" i="1"/>
  <c r="N78" i="1"/>
  <c r="L78" i="1"/>
  <c r="H78" i="1"/>
  <c r="G78" i="1"/>
  <c r="F78" i="1"/>
  <c r="E78" i="1"/>
  <c r="P77" i="1"/>
  <c r="N77" i="1"/>
  <c r="L77" i="1"/>
  <c r="H77" i="1"/>
  <c r="G77" i="1"/>
  <c r="F77" i="1"/>
  <c r="E77" i="1"/>
  <c r="P76" i="1"/>
  <c r="N76" i="1"/>
  <c r="L76" i="1"/>
  <c r="H76" i="1"/>
  <c r="G76" i="1"/>
  <c r="F76" i="1"/>
  <c r="E76" i="1"/>
  <c r="P75" i="1"/>
  <c r="N75" i="1"/>
  <c r="L75" i="1"/>
  <c r="H75" i="1"/>
  <c r="G75" i="1"/>
  <c r="F75" i="1"/>
  <c r="E75" i="1"/>
  <c r="P74" i="1"/>
  <c r="N74" i="1"/>
  <c r="L74" i="1"/>
  <c r="H74" i="1"/>
  <c r="G74" i="1"/>
  <c r="F74" i="1"/>
  <c r="E74" i="1"/>
  <c r="P73" i="1"/>
  <c r="N73" i="1"/>
  <c r="L73" i="1"/>
  <c r="H73" i="1"/>
  <c r="G73" i="1"/>
  <c r="F73" i="1"/>
  <c r="E73" i="1"/>
  <c r="P72" i="1"/>
  <c r="N72" i="1"/>
  <c r="L72" i="1"/>
  <c r="H72" i="1"/>
  <c r="G72" i="1"/>
  <c r="F72" i="1"/>
  <c r="E72" i="1"/>
  <c r="P71" i="1"/>
  <c r="N71" i="1"/>
  <c r="L71" i="1"/>
  <c r="H71" i="1"/>
  <c r="G71" i="1"/>
  <c r="F71" i="1"/>
  <c r="E71" i="1"/>
  <c r="P70" i="1"/>
  <c r="N70" i="1"/>
  <c r="L70" i="1"/>
  <c r="H70" i="1"/>
  <c r="G70" i="1"/>
  <c r="F70" i="1"/>
  <c r="E70" i="1"/>
  <c r="P69" i="1"/>
  <c r="N69" i="1"/>
  <c r="L69" i="1"/>
  <c r="H69" i="1"/>
  <c r="G69" i="1"/>
  <c r="F69" i="1"/>
  <c r="E69" i="1"/>
  <c r="P68" i="1"/>
  <c r="N68" i="1"/>
  <c r="L68" i="1"/>
  <c r="H68" i="1"/>
  <c r="G68" i="1"/>
  <c r="F68" i="1"/>
  <c r="E68" i="1"/>
  <c r="P67" i="1"/>
  <c r="N67" i="1"/>
  <c r="L67" i="1"/>
  <c r="H67" i="1"/>
  <c r="G67" i="1"/>
  <c r="F67" i="1"/>
  <c r="E67" i="1"/>
  <c r="P66" i="1"/>
  <c r="N66" i="1"/>
  <c r="L66" i="1"/>
  <c r="H66" i="1"/>
  <c r="G66" i="1"/>
  <c r="F66" i="1"/>
  <c r="E66" i="1"/>
  <c r="P65" i="1"/>
  <c r="N65" i="1"/>
  <c r="L65" i="1"/>
  <c r="H65" i="1"/>
  <c r="G65" i="1"/>
  <c r="F65" i="1"/>
  <c r="E65" i="1"/>
  <c r="P64" i="1"/>
  <c r="N64" i="1"/>
  <c r="L64" i="1"/>
  <c r="H64" i="1"/>
  <c r="G64" i="1"/>
  <c r="F64" i="1"/>
  <c r="E64" i="1"/>
  <c r="P63" i="1"/>
  <c r="N63" i="1"/>
  <c r="L63" i="1"/>
  <c r="H63" i="1"/>
  <c r="G63" i="1"/>
  <c r="F63" i="1"/>
  <c r="E63" i="1"/>
  <c r="P62" i="1"/>
  <c r="N62" i="1"/>
  <c r="L62" i="1"/>
  <c r="H62" i="1"/>
  <c r="G62" i="1"/>
  <c r="F62" i="1"/>
  <c r="E62" i="1"/>
  <c r="H61" i="1"/>
  <c r="G61" i="1"/>
  <c r="F61" i="1"/>
  <c r="E61" i="1"/>
  <c r="P60" i="1"/>
  <c r="N60" i="1"/>
  <c r="L60" i="1"/>
  <c r="H60" i="1"/>
  <c r="G60" i="1"/>
  <c r="F60" i="1"/>
  <c r="E60" i="1"/>
  <c r="P59" i="1"/>
  <c r="N59" i="1"/>
  <c r="L59" i="1"/>
  <c r="H59" i="1"/>
  <c r="G59" i="1"/>
  <c r="F59" i="1"/>
  <c r="E59" i="1"/>
  <c r="P58" i="1"/>
  <c r="N58" i="1"/>
  <c r="L58" i="1"/>
  <c r="H58" i="1"/>
  <c r="G58" i="1"/>
  <c r="F58" i="1"/>
  <c r="E58" i="1"/>
  <c r="P57" i="1"/>
  <c r="N57" i="1"/>
  <c r="L57" i="1"/>
  <c r="H57" i="1"/>
  <c r="G57" i="1"/>
  <c r="F57" i="1"/>
  <c r="E57" i="1"/>
  <c r="P56" i="1"/>
  <c r="N56" i="1"/>
  <c r="L56" i="1"/>
  <c r="H56" i="1"/>
  <c r="G56" i="1"/>
  <c r="F56" i="1"/>
  <c r="E56" i="1"/>
  <c r="P55" i="1"/>
  <c r="N55" i="1"/>
  <c r="L55" i="1"/>
  <c r="H55" i="1"/>
  <c r="G55" i="1"/>
  <c r="F55" i="1"/>
  <c r="E55" i="1"/>
  <c r="P54" i="1"/>
  <c r="N54" i="1"/>
  <c r="L54" i="1"/>
  <c r="H54" i="1"/>
  <c r="G54" i="1"/>
  <c r="F54" i="1"/>
  <c r="E54" i="1"/>
  <c r="P53" i="1"/>
  <c r="N53" i="1"/>
  <c r="L53" i="1"/>
  <c r="H53" i="1"/>
  <c r="G53" i="1"/>
  <c r="F53" i="1"/>
  <c r="E53" i="1"/>
  <c r="P52" i="1"/>
  <c r="N52" i="1"/>
  <c r="L52" i="1"/>
  <c r="H52" i="1"/>
  <c r="G52" i="1"/>
  <c r="F52" i="1"/>
  <c r="E52" i="1"/>
  <c r="P51" i="1"/>
  <c r="N51" i="1"/>
  <c r="L51" i="1"/>
  <c r="H51" i="1"/>
  <c r="G51" i="1"/>
  <c r="F51" i="1"/>
  <c r="E51" i="1"/>
  <c r="P50" i="1"/>
  <c r="N50" i="1"/>
  <c r="L50" i="1"/>
  <c r="H50" i="1"/>
  <c r="G50" i="1"/>
  <c r="F50" i="1"/>
  <c r="E50" i="1"/>
  <c r="P49" i="1"/>
  <c r="N49" i="1"/>
  <c r="L49" i="1"/>
  <c r="H49" i="1"/>
  <c r="G49" i="1"/>
  <c r="F49" i="1"/>
  <c r="E49" i="1"/>
  <c r="P48" i="1"/>
  <c r="N48" i="1"/>
  <c r="L48" i="1"/>
  <c r="H48" i="1"/>
  <c r="G48" i="1"/>
  <c r="F48" i="1"/>
  <c r="E48" i="1"/>
  <c r="P47" i="1"/>
  <c r="N47" i="1"/>
  <c r="L47" i="1"/>
  <c r="H47" i="1"/>
  <c r="G47" i="1"/>
  <c r="F47" i="1"/>
  <c r="E47" i="1"/>
  <c r="P46" i="1"/>
  <c r="N46" i="1"/>
  <c r="L46" i="1"/>
  <c r="H46" i="1"/>
  <c r="G46" i="1"/>
  <c r="F46" i="1"/>
  <c r="E46" i="1"/>
  <c r="P45" i="1"/>
  <c r="N45" i="1"/>
  <c r="L45" i="1"/>
  <c r="H45" i="1"/>
  <c r="G45" i="1"/>
  <c r="F45" i="1"/>
  <c r="E45" i="1"/>
  <c r="P44" i="1"/>
  <c r="N44" i="1"/>
  <c r="L44" i="1"/>
  <c r="H44" i="1"/>
  <c r="G44" i="1"/>
  <c r="F44" i="1"/>
  <c r="E44" i="1"/>
  <c r="P43" i="1"/>
  <c r="N43" i="1"/>
  <c r="L43" i="1"/>
  <c r="H43" i="1"/>
  <c r="G43" i="1"/>
  <c r="F43" i="1"/>
  <c r="E43" i="1"/>
  <c r="P42" i="1"/>
  <c r="N42" i="1"/>
  <c r="L42" i="1"/>
  <c r="H42" i="1"/>
  <c r="G42" i="1"/>
  <c r="F42" i="1"/>
  <c r="E42" i="1"/>
  <c r="P41" i="1"/>
  <c r="N41" i="1"/>
  <c r="L41" i="1"/>
  <c r="H41" i="1"/>
  <c r="G41" i="1"/>
  <c r="F41" i="1"/>
  <c r="E41" i="1"/>
  <c r="P40" i="1"/>
  <c r="N40" i="1"/>
  <c r="L40" i="1"/>
  <c r="H40" i="1"/>
  <c r="G40" i="1"/>
  <c r="F40" i="1"/>
  <c r="E40" i="1"/>
  <c r="P39" i="1"/>
  <c r="N39" i="1"/>
  <c r="L39" i="1"/>
  <c r="H39" i="1"/>
  <c r="G39" i="1"/>
  <c r="F39" i="1"/>
  <c r="E39" i="1"/>
  <c r="P38" i="1"/>
  <c r="N38" i="1"/>
  <c r="L38" i="1"/>
  <c r="H38" i="1"/>
  <c r="G38" i="1"/>
  <c r="F38" i="1"/>
  <c r="E38" i="1"/>
  <c r="P37" i="1"/>
  <c r="N37" i="1"/>
  <c r="L37" i="1"/>
  <c r="H37" i="1"/>
  <c r="G37" i="1"/>
  <c r="F37" i="1"/>
  <c r="E37" i="1"/>
  <c r="P36" i="1"/>
  <c r="N36" i="1"/>
  <c r="L36" i="1"/>
  <c r="H36" i="1"/>
  <c r="G36" i="1"/>
  <c r="F36" i="1"/>
  <c r="E36" i="1"/>
  <c r="P35" i="1"/>
  <c r="N35" i="1"/>
  <c r="L35" i="1"/>
  <c r="H35" i="1"/>
  <c r="G35" i="1"/>
  <c r="F35" i="1"/>
  <c r="E35" i="1"/>
  <c r="P34" i="1"/>
  <c r="N34" i="1"/>
  <c r="L34" i="1"/>
  <c r="H34" i="1"/>
  <c r="G34" i="1"/>
  <c r="F34" i="1"/>
  <c r="E34" i="1"/>
  <c r="P33" i="1"/>
  <c r="N33" i="1"/>
  <c r="L33" i="1"/>
  <c r="H33" i="1"/>
  <c r="G33" i="1"/>
  <c r="F33" i="1"/>
  <c r="E33" i="1"/>
  <c r="P32" i="1"/>
  <c r="N32" i="1"/>
  <c r="L32" i="1"/>
  <c r="H32" i="1"/>
  <c r="G32" i="1"/>
  <c r="F32" i="1"/>
  <c r="E32" i="1"/>
  <c r="P31" i="1"/>
  <c r="N31" i="1"/>
  <c r="L31" i="1"/>
  <c r="H31" i="1"/>
  <c r="G31" i="1"/>
  <c r="F31" i="1"/>
  <c r="E31" i="1"/>
  <c r="P30" i="1"/>
  <c r="N30" i="1"/>
  <c r="L30" i="1"/>
  <c r="H30" i="1"/>
  <c r="G30" i="1"/>
  <c r="F30" i="1"/>
  <c r="E30" i="1"/>
  <c r="P29" i="1"/>
  <c r="N29" i="1"/>
  <c r="L29" i="1"/>
  <c r="H29" i="1"/>
  <c r="G29" i="1"/>
  <c r="F29" i="1"/>
  <c r="E29" i="1"/>
  <c r="P28" i="1"/>
  <c r="N28" i="1"/>
  <c r="L28" i="1"/>
  <c r="H28" i="1"/>
  <c r="G28" i="1"/>
  <c r="F28" i="1"/>
  <c r="E28" i="1"/>
  <c r="P27" i="1"/>
  <c r="N27" i="1"/>
  <c r="L27" i="1"/>
  <c r="H27" i="1"/>
  <c r="G27" i="1"/>
  <c r="F27" i="1"/>
  <c r="E27" i="1"/>
  <c r="P26" i="1"/>
  <c r="N26" i="1"/>
  <c r="L26" i="1"/>
  <c r="H26" i="1"/>
  <c r="G26" i="1"/>
  <c r="F26" i="1"/>
  <c r="E26" i="1"/>
  <c r="P25" i="1"/>
  <c r="N25" i="1"/>
  <c r="L25" i="1"/>
  <c r="H25" i="1"/>
  <c r="G25" i="1"/>
  <c r="F25" i="1"/>
  <c r="E25" i="1"/>
  <c r="P24" i="1"/>
  <c r="N24" i="1"/>
  <c r="L24" i="1"/>
  <c r="H24" i="1"/>
  <c r="G24" i="1"/>
  <c r="F24" i="1"/>
  <c r="E24" i="1"/>
  <c r="P23" i="1"/>
  <c r="N23" i="1"/>
  <c r="L23" i="1"/>
  <c r="H23" i="1"/>
  <c r="G23" i="1"/>
  <c r="F23" i="1"/>
  <c r="E23" i="1"/>
  <c r="P22" i="1"/>
  <c r="N22" i="1"/>
  <c r="L22" i="1"/>
  <c r="H22" i="1"/>
  <c r="G22" i="1"/>
  <c r="F22" i="1"/>
  <c r="E22" i="1"/>
  <c r="P21" i="1"/>
  <c r="N21" i="1"/>
  <c r="L21" i="1"/>
  <c r="H21" i="1"/>
  <c r="G21" i="1"/>
  <c r="F21" i="1"/>
  <c r="E21" i="1"/>
  <c r="P20" i="1"/>
  <c r="N20" i="1"/>
  <c r="L20" i="1"/>
  <c r="H20" i="1"/>
  <c r="G20" i="1"/>
  <c r="F20" i="1"/>
  <c r="E20" i="1"/>
  <c r="P19" i="1"/>
  <c r="N19" i="1"/>
  <c r="L19" i="1"/>
  <c r="H19" i="1"/>
  <c r="G19" i="1"/>
  <c r="F19" i="1"/>
  <c r="E19" i="1"/>
  <c r="P18" i="1"/>
  <c r="N18" i="1"/>
  <c r="L18" i="1"/>
  <c r="H18" i="1"/>
  <c r="G18" i="1"/>
  <c r="F18" i="1"/>
  <c r="E18" i="1"/>
  <c r="P17" i="1"/>
  <c r="N17" i="1"/>
  <c r="L17" i="1"/>
  <c r="H17" i="1"/>
  <c r="G17" i="1"/>
  <c r="F17" i="1"/>
  <c r="E17" i="1"/>
  <c r="P16" i="1"/>
  <c r="N16" i="1"/>
  <c r="L16" i="1"/>
  <c r="H16" i="1"/>
  <c r="G16" i="1"/>
  <c r="F16" i="1"/>
  <c r="E16" i="1"/>
  <c r="P15" i="1"/>
  <c r="N15" i="1"/>
  <c r="L15" i="1"/>
  <c r="H15" i="1"/>
  <c r="G15" i="1"/>
  <c r="F15" i="1"/>
  <c r="E15" i="1"/>
  <c r="P14" i="1"/>
  <c r="N14" i="1"/>
  <c r="L14" i="1"/>
  <c r="H14" i="1"/>
  <c r="G14" i="1"/>
  <c r="F14" i="1"/>
  <c r="E14" i="1"/>
  <c r="P13" i="1"/>
  <c r="N13" i="1"/>
  <c r="L13" i="1"/>
  <c r="H13" i="1"/>
  <c r="G13" i="1"/>
  <c r="F13" i="1"/>
  <c r="E13" i="1"/>
  <c r="P12" i="1"/>
  <c r="N12" i="1"/>
  <c r="L12" i="1"/>
  <c r="H12" i="1"/>
  <c r="G12" i="1"/>
  <c r="F12" i="1"/>
  <c r="E12" i="1"/>
  <c r="P11" i="1"/>
  <c r="N11" i="1"/>
  <c r="L11" i="1"/>
  <c r="H11" i="1"/>
  <c r="G11" i="1"/>
  <c r="F11" i="1"/>
  <c r="E11" i="1"/>
  <c r="P10" i="1"/>
  <c r="N10" i="1"/>
  <c r="L10" i="1"/>
  <c r="H10" i="1"/>
  <c r="G10" i="1"/>
  <c r="F10" i="1"/>
  <c r="E10" i="1"/>
  <c r="P9" i="1"/>
  <c r="N9" i="1"/>
  <c r="L9" i="1"/>
  <c r="H9" i="1"/>
  <c r="G9" i="1"/>
  <c r="F9" i="1"/>
  <c r="E9" i="1"/>
  <c r="P8" i="1"/>
  <c r="N8" i="1"/>
  <c r="L8" i="1"/>
  <c r="H8" i="1"/>
  <c r="G8" i="1"/>
  <c r="F8" i="1"/>
  <c r="E8" i="1"/>
  <c r="P7" i="1"/>
  <c r="N7" i="1"/>
  <c r="L7" i="1"/>
  <c r="H7" i="1"/>
  <c r="G7" i="1"/>
  <c r="F7" i="1"/>
  <c r="E7" i="1"/>
</calcChain>
</file>

<file path=xl/sharedStrings.xml><?xml version="1.0" encoding="utf-8"?>
<sst xmlns="http://schemas.openxmlformats.org/spreadsheetml/2006/main" count="2385" uniqueCount="1848">
  <si>
    <t>FALCON PRICE LIST 2025</t>
  </si>
  <si>
    <t>FALCON EQUIPMENT</t>
  </si>
  <si>
    <r>
      <rPr>
        <sz val="11"/>
        <color rgb="FF000000"/>
        <rFont val="Calibri"/>
        <family val="2"/>
      </rPr>
      <t>EFECTIVE January 1</t>
    </r>
    <r>
      <rPr>
        <vertAlign val="superscript"/>
        <sz val="11"/>
        <color rgb="FF000000"/>
        <rFont val="Calibri"/>
        <family val="2"/>
      </rPr>
      <t>st</t>
    </r>
    <r>
      <rPr>
        <sz val="11"/>
        <color rgb="FF000000"/>
        <rFont val="Calibri"/>
        <family val="2"/>
      </rPr>
      <t xml:space="preserve"> 2026</t>
    </r>
  </si>
  <si>
    <t>WAREHOUSE PRE-PAID FREIGHT $3,000.00</t>
  </si>
  <si>
    <t xml:space="preserve">LIST </t>
  </si>
  <si>
    <t xml:space="preserve"> </t>
  </si>
  <si>
    <t>CURRENT PRICE</t>
  </si>
  <si>
    <r>
      <rPr>
        <sz val="11"/>
        <color rgb="FF000000"/>
        <rFont val="Calibri"/>
        <family val="2"/>
      </rPr>
      <t>2</t>
    </r>
    <r>
      <rPr>
        <vertAlign val="superscript"/>
        <sz val="11"/>
        <color rgb="FF000000"/>
        <rFont val="Calibri"/>
        <family val="2"/>
      </rPr>
      <t>ND</t>
    </r>
    <r>
      <rPr>
        <sz val="11"/>
        <color rgb="FF000000"/>
        <rFont val="Calibri"/>
        <family val="2"/>
      </rPr>
      <t xml:space="preserve"> YEAR WARRANTY</t>
    </r>
  </si>
  <si>
    <r>
      <rPr>
        <sz val="11"/>
        <color rgb="FF000000"/>
        <rFont val="Calibri"/>
        <family val="2"/>
      </rPr>
      <t>3</t>
    </r>
    <r>
      <rPr>
        <vertAlign val="superscript"/>
        <sz val="11"/>
        <color rgb="FF000000"/>
        <rFont val="Calibri"/>
        <family val="2"/>
      </rPr>
      <t>RD</t>
    </r>
    <r>
      <rPr>
        <sz val="11"/>
        <color rgb="FF000000"/>
        <rFont val="Calibri"/>
        <family val="2"/>
      </rPr>
      <t xml:space="preserve"> YEAR WARRANTY</t>
    </r>
  </si>
  <si>
    <r>
      <rPr>
        <sz val="11"/>
        <color rgb="FF000000"/>
        <rFont val="Calibri"/>
        <family val="2"/>
      </rPr>
      <t>3</t>
    </r>
    <r>
      <rPr>
        <vertAlign val="superscript"/>
        <sz val="11"/>
        <color rgb="FF000000"/>
        <rFont val="Calibri"/>
        <family val="2"/>
      </rPr>
      <t>RD</t>
    </r>
    <r>
      <rPr>
        <sz val="11"/>
        <color rgb="FF000000"/>
        <rFont val="Calibri"/>
        <family val="2"/>
      </rPr>
      <t xml:space="preserve"> YEAR MAP</t>
    </r>
  </si>
  <si>
    <r>
      <rPr>
        <sz val="11"/>
        <color rgb="FF000000"/>
        <rFont val="Calibri"/>
        <family val="2"/>
      </rPr>
      <t>4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YEAR WARRANTY</t>
    </r>
  </si>
  <si>
    <r>
      <rPr>
        <sz val="11"/>
        <color rgb="FF000000"/>
        <rFont val="Calibri"/>
        <family val="2"/>
      </rPr>
      <t>4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YEAR MAP</t>
    </r>
  </si>
  <si>
    <r>
      <rPr>
        <sz val="11"/>
        <color rgb="FF000000"/>
        <rFont val="Calibri"/>
        <family val="2"/>
      </rPr>
      <t>5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YEAR WARRANTY</t>
    </r>
  </si>
  <si>
    <r>
      <rPr>
        <sz val="11"/>
        <color rgb="FF000000"/>
        <rFont val="Calibri"/>
        <family val="2"/>
      </rPr>
      <t>5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YEAR MAP</t>
    </r>
  </si>
  <si>
    <t>MFG #</t>
  </si>
  <si>
    <t>STOCK #</t>
  </si>
  <si>
    <t>DESCRIPTION</t>
  </si>
  <si>
    <t>PRICE</t>
  </si>
  <si>
    <t>MWAP</t>
  </si>
  <si>
    <t>CONTAINER</t>
  </si>
  <si>
    <t>TRUCKLOAD</t>
  </si>
  <si>
    <t>WAREHOUSE</t>
  </si>
  <si>
    <t>REFRIGERATION</t>
  </si>
  <si>
    <t>AR-12</t>
  </si>
  <si>
    <t>REFRIGERATOR REACH IN 12 CU FT. 24.8"(W) X 23.4"(D) X 64.7" (H) 1 DOOR</t>
  </si>
  <si>
    <t>STD</t>
  </si>
  <si>
    <t>AR-19</t>
  </si>
  <si>
    <t>REFRIGERATOR REACH IN 19 CU FT. 29"(W) X 25" (D) X 82" (H) 1 DOOR</t>
  </si>
  <si>
    <t>AR-23</t>
  </si>
  <si>
    <t>REFRIGERATOR REACH IN 23 CU FT. 29"(W) X 32" (D) X 82" (H) 1 DOOR</t>
  </si>
  <si>
    <t>AR-35</t>
  </si>
  <si>
    <t>REFRIGERATOR REACH IN 34 CU FT. 35"(W) X 32" (D) X 82" (H) 2 DOOR</t>
  </si>
  <si>
    <t>AR-49</t>
  </si>
  <si>
    <t>REFRIGERATOR REACH IN 49 CU FT. 54"(W) X 32" (D) X 82" (H) 2 DOOR</t>
  </si>
  <si>
    <t>AR-72</t>
  </si>
  <si>
    <t>REFRIGERATOR REACH IN 72 CU FT. 81"(W) X 32" (D) X 82" (H) 3 DOOR</t>
  </si>
  <si>
    <t>AR-23G</t>
  </si>
  <si>
    <t>REFRIGERATOR REACH IN GLASS DOOR 23 CU FT. 29"(W) X 32"(D) X 82"(H) 1 DOOR</t>
  </si>
  <si>
    <t>AR-49G</t>
  </si>
  <si>
    <t>REFRIGERATOR REACH IN GLASS DOOR 49 CU FT. 54"(W) X 32"(D) X 82"(H) 2 DOOR</t>
  </si>
  <si>
    <t>AR-72G</t>
  </si>
  <si>
    <t>REFRIGERATOR REACH IN GLASS DOOR 72 CU FT. 72"(W) X 32"(D) X 82"(H) 3 DOOR</t>
  </si>
  <si>
    <t>AF-12</t>
  </si>
  <si>
    <t>FREEZER REACH IN 12 CU FT. 24.8"(W) X 23.4"(D) X 64.7" (H) 1 DOOR</t>
  </si>
  <si>
    <t>AF-19</t>
  </si>
  <si>
    <t>FREEZER REACH IN 19 CU FT. 29"(W) X 25"(D) X 82" (H) 1 DOOR</t>
  </si>
  <si>
    <t>AF-23</t>
  </si>
  <si>
    <t>FREEZER REACH IN 23 CU FT. 29"(W) X 32"(D) X 82" (H) 1 DOOR</t>
  </si>
  <si>
    <t>AF-35</t>
  </si>
  <si>
    <t>FREEZER REACH IN 34 CU FT. 35"(W) X 32" (D) X 82" (H) 2 DOOR</t>
  </si>
  <si>
    <t xml:space="preserve">AF-49 </t>
  </si>
  <si>
    <t>FREEZER REACH IN 49 CU FT. 54"(W) X 32"(D) X 82" (H) 2 DOOR</t>
  </si>
  <si>
    <t>AF-72</t>
  </si>
  <si>
    <t>FREEZER REACH IN 72 CU FT. 81"(W) X 32"(D) X 82" (H) 3 DOOR</t>
  </si>
  <si>
    <t>AF-23G</t>
  </si>
  <si>
    <t>FREEZER REACH IN GLASS DOOR 23 CU FT. 29"(W) X 32"(D) X 82"(H) 1 DOOR</t>
  </si>
  <si>
    <t>AF-49G</t>
  </si>
  <si>
    <t>FREEZER REACH IN GLASS DOOR 49 CU FT. 54"(W) X 32"(D) X 82"(H) 2 DOOR</t>
  </si>
  <si>
    <t>AGM-5</t>
  </si>
  <si>
    <t>MERCHANDISER REFRIGERATOR GLASS DOOR 3.9 CU FT. 24.4"(W) X 18.9"(D) X 33.5"(H) 1 DOOR (COUNTER TOP)</t>
  </si>
  <si>
    <t>AGM-7</t>
  </si>
  <si>
    <t>MERCHANDISER REFRIGERATOR GLASS DOOR 4.1 CU FT. 24.4"(W) X 18.9"(D) X 38.8"(H) 1 DOOR (COUNTER TOP)</t>
  </si>
  <si>
    <t>AGM-22</t>
  </si>
  <si>
    <t>MERCHANDISER REFRIGERATOR GLASS DOOR 10 CU FT. 21.7"(W) X 21.7"(D) X 63"(H) 1 DOOR</t>
  </si>
  <si>
    <t>AGM-26</t>
  </si>
  <si>
    <t>MERCHANDISER REFRIGERATOR GLASS DOOR 12 CU FT. 26"(W) X 25.6"(D) X 78.4"(H) 1 DOOR</t>
  </si>
  <si>
    <t>AGM-25</t>
  </si>
  <si>
    <t>MERCHANDISER REFRIGERATOR GLASS DOOR 15 CU FT. 25.6"(W) X 22.8"(D) X 78.3"(H) 1 DOOR</t>
  </si>
  <si>
    <t>AGM-28</t>
  </si>
  <si>
    <t>MERCHANDISER REFRIGERATOR GLASS DOOR 24 CU FT. 28.3"(W) X 31.9"(D) X 84.3"(H) 1 DOOR</t>
  </si>
  <si>
    <t>AGM-35</t>
  </si>
  <si>
    <t>MERCHANDISER REFRIGERATOR GLASS DOOR 35 CU FT. 39.6"(W) X 29.9"(D) X 79.3"(H) 2 DOOR</t>
  </si>
  <si>
    <t>AGM-35S</t>
  </si>
  <si>
    <t>MERCHANDISER REFRIGERATOR GLASS DOOR 35 CU FT. 39.6"(W) X 29.9"(D) X 79.3"(H) 2 DOOR SLIDING</t>
  </si>
  <si>
    <t>AGM-48</t>
  </si>
  <si>
    <t>MERCHANDISER REFRIGERATOR GLASS DOOR 25 CU FT. 48"(W) X 25.6"(D) X 80.3"(H) 2 DOOR</t>
  </si>
  <si>
    <t>AGM-53</t>
  </si>
  <si>
    <t>MERCHANDISER REFRIGERATOR GLASS DOOR 47 CU FT. 53.1"(W) X 31.9"(D) X 79.3"(H) 2 DOOR</t>
  </si>
  <si>
    <t>AGM-53S</t>
  </si>
  <si>
    <t>MERCHANDISER REFRIGERATOR GLASS DOOR 47 CU FT. 53.1"(W) X 31.9"(D) X 79.3"(H) 2 DOOR SLIDING</t>
  </si>
  <si>
    <t>AGM-78</t>
  </si>
  <si>
    <t>MERCHANDISER REFRIGERATOR GLASS DOOR 69 CU FT. 78.3"(W) X 30"(D) X 80.7"(H) 3 DOOR</t>
  </si>
  <si>
    <t>AGM-26F</t>
  </si>
  <si>
    <t>MERCHANDISER FREEZER GLASS DOOR 9 CU FT. 26.8"(W) X 26"(D) X 55.9"(H) 1 DOOR</t>
  </si>
  <si>
    <t>AGM-27F</t>
  </si>
  <si>
    <t>MERCHANDISER FREEZER GLASS DOOR 13 CU FT. 27.2"(W) X 26.2"(D) X 80.3"(H) 1 DOOR</t>
  </si>
  <si>
    <t>AGM-31F</t>
  </si>
  <si>
    <t>MERCHANDISER FREEZER GLASS DOOR 24 CU FT. 31.1"(W) X 31.3"(D) X 80.7"(H) 1 DOOR</t>
  </si>
  <si>
    <t>AGM-49F</t>
  </si>
  <si>
    <t>MERCHANDISER FREEZER GLASS DOOR 27 CU FT. 49.2"(W) X 26.2"(D) X 80.3"(H) 2 DOOR</t>
  </si>
  <si>
    <t>AGM-53F</t>
  </si>
  <si>
    <t>MERCHANDISER FREEZER GLASS DOOR 47 CU FT. 53.1"(W) X 31.9"(D) X 79.3"(H) 2 DOOR</t>
  </si>
  <si>
    <t>AST-27</t>
  </si>
  <si>
    <t>SANDWICH PREP TABLE 8 PAN 27"(W) X 31"(D) X 42"(H) 1 DOOR</t>
  </si>
  <si>
    <t>AST-36</t>
  </si>
  <si>
    <t>SANDWICH PREP TABLE 10 PAN 36"(W) X 31"(D) X 42"(H) 2 DOOR</t>
  </si>
  <si>
    <t>AST-48</t>
  </si>
  <si>
    <t>SANDWICH PREP TABLE 12 PAN 48"(W) X 31"(D) X 42"(H) 2 DOOR</t>
  </si>
  <si>
    <t>AST-60</t>
  </si>
  <si>
    <t>SANDWICH PREP TABLE 16 PAN 60"(W) X 31"(D) X 42"(H) 2 DOOR</t>
  </si>
  <si>
    <t>AST-72</t>
  </si>
  <si>
    <t>SANDWICH PREP TABLE 18 PAN 72"(W) X 31"(D) X 42"(H) 3 DOOR</t>
  </si>
  <si>
    <t>AST-27M</t>
  </si>
  <si>
    <t>SANDWICH PREP TABLE MEGA TOP 12 PAN 27"(W) X 34"(D) X 46"(H) 1 DOOR</t>
  </si>
  <si>
    <t>AST-36M</t>
  </si>
  <si>
    <t>SANDWICH PREP TABLE MEGA TOP 15 PAN 36"(W) X 34"(D) X 46"(H) 2 DOOR</t>
  </si>
  <si>
    <t>AST-48M</t>
  </si>
  <si>
    <t>SANDWICH PREP TABLE MEGA TOP 18 PAN 48"(W) X 34"(D) X 46"(H) 2 DOOR</t>
  </si>
  <si>
    <t>AST-60M</t>
  </si>
  <si>
    <t>SANDWICH PREP TABLE MEGA TOP 24 PAN 60"(W) X 34"(D) X 46"(H) 2 DOOR</t>
  </si>
  <si>
    <t>AST-72M</t>
  </si>
  <si>
    <t>SANDWICH PREP TABLE MEGA TOP 30 PAN 72"(W) X 34"(D) X 46"(H) 3 DOOR</t>
  </si>
  <si>
    <t>APT-47</t>
  </si>
  <si>
    <t>PIZZA PREP TABLE 50"(W) X 32"(D) X 43"(H) 1 DOOR</t>
  </si>
  <si>
    <t>APT-67</t>
  </si>
  <si>
    <t>PIZZA PREP TABLE 71"(W) X 32"(D) X 43"(H) 2 DOOR</t>
  </si>
  <si>
    <t>APT-80</t>
  </si>
  <si>
    <t>PIZZA PREP TABLE 92"(W) X 32"(D) X 43"(H) 2 DOOR</t>
  </si>
  <si>
    <t>AUC-27</t>
  </si>
  <si>
    <t>REFRIGERATOR UNDERCOUNTER 27"(W) X 30"(D) X 35"(H) 1 DOOR</t>
  </si>
  <si>
    <t>AUC-48</t>
  </si>
  <si>
    <t>REFRIGERATOR UNDERCOUNTER 48"(W) X 30"(D) X 35"(H) 2 DOOR</t>
  </si>
  <si>
    <t>AUC-60</t>
  </si>
  <si>
    <t>REFRIGERATOR UNDERCOUNTER 60"(W) X 30"(D) X 35"(H) 2 DOOR</t>
  </si>
  <si>
    <t>AUC-72</t>
  </si>
  <si>
    <t>REFRIGERATOR UNDERCOUNTER 72"(W) X 30"(D) X 35"(H) 3 DOOR</t>
  </si>
  <si>
    <t>AUC-27F</t>
  </si>
  <si>
    <t>FREEZER UNDERCOUNTER 27"(W) X 30"(D) X 35"(H) 1 DOOR</t>
  </si>
  <si>
    <t>AUC-48F</t>
  </si>
  <si>
    <t>FREEZER UNDERCOUNTER 48"(W) X 30"(D) X 35"(H) 2 DOOR</t>
  </si>
  <si>
    <t>AUC-60F</t>
  </si>
  <si>
    <t>FREEZER UNDERCOUNTER 60"(W) X 30"(D) X 35"(H) 3 DOOR</t>
  </si>
  <si>
    <t>AUC-72F</t>
  </si>
  <si>
    <t>FREEZER UNDERCOUNTER 72"(W) X 30"(D) X 35"(H) 3 DOOR</t>
  </si>
  <si>
    <t>AWT-27</t>
  </si>
  <si>
    <t>WORK TOP REFRIGERATOR 27"(W) X 30"(D) X 39"(H) 1 DOOR</t>
  </si>
  <si>
    <t>AWT-48</t>
  </si>
  <si>
    <t>WORK TOP REFRIGERATOR 48"(W) X 30"(D) X 39"(H) 2 DOOR</t>
  </si>
  <si>
    <t>AWT-60</t>
  </si>
  <si>
    <t>WORK TOP REFRIGERATOR 60"(W) X 30"(D) X 39"(H) 2 DOOR</t>
  </si>
  <si>
    <t>AWT-72</t>
  </si>
  <si>
    <t>WORK TOP REFRIGERATOR 72"(W) X 30"(D) X 39"(H) 3 DOOR</t>
  </si>
  <si>
    <t>AWT-27F</t>
  </si>
  <si>
    <t>WORK TOP FREEZER 27"(W) X 30"(D) X 39"(H) 1 DOOR</t>
  </si>
  <si>
    <t>AWT-48F</t>
  </si>
  <si>
    <t>WORK TOP FREEZER 48"(W) X 30"(D) X 39"(H) 2 DOOR</t>
  </si>
  <si>
    <t>AWT-60F</t>
  </si>
  <si>
    <t>WORK TOP FREEZER 60"(W) X 30"(D) X 39"(H) 3 DOOR</t>
  </si>
  <si>
    <t>AWT-72F</t>
  </si>
  <si>
    <t>ACFB-36</t>
  </si>
  <si>
    <t>CHEF BASE REFRIGERATOR 2 DRAWER 36"(W) X 32"(D) X 25"(H)</t>
  </si>
  <si>
    <t>ACFB-48</t>
  </si>
  <si>
    <t>CHEF BASE REFRIGERATOR 2 DRAWER 48.3"(W) X 32"(D) X 25"(H)</t>
  </si>
  <si>
    <t>ACFB-52</t>
  </si>
  <si>
    <t>CHEF BASE REFRIGERATOR 2 DRAWER 52"(W) X 32"(D) X 25"(H)</t>
  </si>
  <si>
    <t>ACFB-60</t>
  </si>
  <si>
    <t>CHEF BASE REFRIGERATOR 2 DRAWER 60"(W) X 32"(D) X 25"(H)</t>
  </si>
  <si>
    <t>ACFB-72</t>
  </si>
  <si>
    <t>CHEF BASE REFRIGERATOR 4 DRAWER 72"(W) X 32"(D) X 25"(H)</t>
  </si>
  <si>
    <t>ACFB-84</t>
  </si>
  <si>
    <t>CHEF BASE REFRIGERATOR 4 DRAWER 84"(W) X 32"(D) X 25"(H)</t>
  </si>
  <si>
    <t xml:space="preserve">ABB-27 </t>
  </si>
  <si>
    <t xml:space="preserve">BACK BAR COOLER SOLID DOOR BLACK 27.2"(W) X 24 3/8"(D) X 35 5/8"(H) 1 DOOR </t>
  </si>
  <si>
    <t>ABB-48</t>
  </si>
  <si>
    <t>BACK BAR COOLER SOLID DOOR BLACK 48 7/8"(W) X 24 3/8"(D) X 35 5/8"(H) 2 DOOR</t>
  </si>
  <si>
    <t>ABB-60</t>
  </si>
  <si>
    <t>BACK BAR COOLER SOLID DOOR BLACK 60 3/4"(W) X 24 3/8"(D) X 35 5/8"(H) 2 DOOR</t>
  </si>
  <si>
    <t>ABB-72</t>
  </si>
  <si>
    <t>BACK BAR COOLER SOLID DOOR BLACK 72 3/4"(W) X 24 3/8"(D) X 35 5/8"(H) 3 DOOR</t>
  </si>
  <si>
    <t>ABB-27SS</t>
  </si>
  <si>
    <t>BACK BAR COOLER SOLID DOOR STAINLESS STEEL 24 7/8"(W) X 24 3/8"(D) X 35 5/8"(H) 1 DOOR</t>
  </si>
  <si>
    <t>ABB-48SS</t>
  </si>
  <si>
    <t>BACK BAR COOLER SOLID DOOR STAINLESS STEEL 48 7/8"(W) X 24 3/8"(D) X 35 5/8"(H) 2 DOOR</t>
  </si>
  <si>
    <t>ABB-60SS</t>
  </si>
  <si>
    <t>BACK BAR COOLER SOLID DOOR STAINLESS STEEL 60 3/4"(W) X 24 3/8"(D) X 35 5/8"(H) 2 DOOR</t>
  </si>
  <si>
    <t>ABB-72SS</t>
  </si>
  <si>
    <t>BACK BAR COOLER SOLID DOOR STAINLESS STEEL 72 3/4"(W) X 24 3/8"(D) X 35 5/8"(H) 3 DOOR</t>
  </si>
  <si>
    <t>ABB-59-27</t>
  </si>
  <si>
    <t>BACK BAR COOLER SOLID DOOR BLACK 58 7/8"(W) X 27 3/4"(D) X 35 5/8"(D) 2 DOOR</t>
  </si>
  <si>
    <t>ABB-69-27</t>
  </si>
  <si>
    <t>BACK BAR COOLER SOLID DOOR BLACK 69 1/8"(W) X 27 3/4"(D) X 35 5/8"(D) 3 DOOR</t>
  </si>
  <si>
    <t>ABB-79-27</t>
  </si>
  <si>
    <t>BACK BAR COOLER SOLID DOOR BLACK 78 15/16"(W) X 27 3/4"(D) X 35 5/8"(D) 3 DOOR</t>
  </si>
  <si>
    <t>ABB-90-27</t>
  </si>
  <si>
    <t>BACK BAR COOLER SOLID DOOR BLACK 90 3/8"(W) X 27 3/4"(D) X 35 5/8"(D) 4 DOOR</t>
  </si>
  <si>
    <t>ABB-48G</t>
  </si>
  <si>
    <t>BACK BAR COOLER GLASS DOOR BLACK 48 7/8"(W) X 24 3/8"(D) X 35 5/8"(H) 2 DOOR</t>
  </si>
  <si>
    <t>ABB-60G</t>
  </si>
  <si>
    <t>BACK BAR COOLER GLASS DOOR BLACK 60 3/4"(W) X 24 3/8"(D) X 35 5/8"(H) 2 DOOR</t>
  </si>
  <si>
    <t>ABB-72G</t>
  </si>
  <si>
    <t>BACK BAR COOLER GLASS DOOR BLACK 72 3/4"(W) X 24 3/8"(D) X 35 5/8"(H) 3 DOOR</t>
  </si>
  <si>
    <t>ABB-48GSL</t>
  </si>
  <si>
    <t>BACK BAR COOLER GLASS SLIDING DOOR BLACK 48 7/8"(W) X 24 3/8"(D) X 35 5/8"(H) 2 DOOR</t>
  </si>
  <si>
    <t>ABB-60GSL</t>
  </si>
  <si>
    <t>BACK BAR COOLER GLASS SLIDING DOOR BLACK 60 3/4"(W) X 24 3/8"(D) X 35 5/8"(H) 2 DOOR</t>
  </si>
  <si>
    <t>ABB-72GSL</t>
  </si>
  <si>
    <t>BACK BAR COOLER GLASS SLIDING DOOR BLACK 72 3/4"(W) X 24 3/8"(D) X 35 5/8"(H) 3 DOOR</t>
  </si>
  <si>
    <t>ABB-48GSS</t>
  </si>
  <si>
    <t>BACK BAR COOLER GLASS DOOR STAINLESS STEEL 48 7/8"(W) X 24 3/8"(D) X 35 5/8"(H) 2 DOOR</t>
  </si>
  <si>
    <t>ABB-60GSS</t>
  </si>
  <si>
    <t>BACK BAR COOLER GLASS DOOR STAINLESS STEEL 60 3/4"(W) X 24 3/8"(D) X 35 5/8"(H) 2 DOOR</t>
  </si>
  <si>
    <t>ABB-72GSS</t>
  </si>
  <si>
    <t>BACK BAR COOLER GLASS DOOR STAINLESS STEEL 72 3/4"(W) X 24 3/8"(D) X 35 5/8"(H) 3 DOOR</t>
  </si>
  <si>
    <t>ABB-59G-27</t>
  </si>
  <si>
    <t>BACK BAR COOLER GLASS DOOR BLACK 58 7/8"(W) X 27 3/4"(D) X 35 5/8"(H) 2 DOOR</t>
  </si>
  <si>
    <t>ABB-69G-27</t>
  </si>
  <si>
    <t>BACK BAR COOLER GLASS DOOR BLACK 69 1/8"(W) X 27 3/4"(D) X 35 5/8"(H) 3 DOOR</t>
  </si>
  <si>
    <t>ABB-79G-27</t>
  </si>
  <si>
    <t>BACK BAR COOLER GLASS DOOR BLACK 78 15/16"(W) X 27 3/4"(D) X 35 5/8"(H) 3 DOOR</t>
  </si>
  <si>
    <t>ABB-90G-27</t>
  </si>
  <si>
    <t>BACK BAR COOLER GLASS DOOR BLACK 90 3/8"(W) X 27 3/4"(D) X 35 5/8"(H) 4 DOOR</t>
  </si>
  <si>
    <t>ADD-1</t>
  </si>
  <si>
    <t>DIRECT DRAW BEER DISPENSER BLACK 1 KEG</t>
  </si>
  <si>
    <t>ADD-2</t>
  </si>
  <si>
    <t>DIRECT DRAW BEER DISPENSER BLACK 2 KEG 48"(W) X 24"(D) X 36"(H)</t>
  </si>
  <si>
    <t>ADD-3</t>
  </si>
  <si>
    <t>DIRECT DRAW BEER DISPENSER BLACK 3 KEG 60"(W) X 24"(D) X 36"(H)</t>
  </si>
  <si>
    <t>ADD-4</t>
  </si>
  <si>
    <t>DIRECT DRAW BEER DISPENSER BLACK 4 KEG 72"(W) X 24"(D) X 36"(H)</t>
  </si>
  <si>
    <t>ADD-1SS</t>
  </si>
  <si>
    <t>DIRECT DRAW BEER DISPENSER STAINLESS 1 KEG</t>
  </si>
  <si>
    <t>ADD-2SS</t>
  </si>
  <si>
    <t>DIRECT DRAW BEER DISPENSER STAINLESS 2 KEG 48"(W) X 24"(D) X 36"(H)</t>
  </si>
  <si>
    <t>ADD-3SS</t>
  </si>
  <si>
    <t>DIRECT DRAW BEER DISPENSER STAINLESS 3 KEG 60"(W) X 24"(D) X 36"(H)</t>
  </si>
  <si>
    <t>ADD-4SS</t>
  </si>
  <si>
    <t>DIRECT DRAW BEER DISPENSER STAINLESS 4 KEG 72"(W) X 24"(D) X 36"(H)</t>
  </si>
  <si>
    <t>ADD-48</t>
  </si>
  <si>
    <t>DIRECT DRAW BEER DISPENSER BLACK 2 KEG 48"(W) X 27"(D) X 36"(H)</t>
  </si>
  <si>
    <t>ADD-60</t>
  </si>
  <si>
    <t>DIRECT DRAW BEER DISPENSER BLACK 3 KEG 60"(W) X 27"(D) X 36"(H)</t>
  </si>
  <si>
    <t>ADD-72</t>
  </si>
  <si>
    <t>DIRECT DRAW BEER DISPENSER BLACK 4 KEG 72"(W) X 27"(D) X 36"(H)</t>
  </si>
  <si>
    <t>ADD-48SS</t>
  </si>
  <si>
    <t>DIRECT DRAW BEER DISPENSER STAINLESS 2 KEG 48"(W) X 27"(D) X 36"(H)</t>
  </si>
  <si>
    <t>ADD-60SS</t>
  </si>
  <si>
    <t>DIRECT DRAW BEER DISPENSER STAINLESS 3 KEG 60"(W) X 27"(D) X 36"(H)</t>
  </si>
  <si>
    <t>ADD-72SS</t>
  </si>
  <si>
    <t>DIRECT DRAW BEER DISPENSER STAINLESS 4 KEG 72"(W) X 27"(D) X 36"(H)</t>
  </si>
  <si>
    <t>ABC-25</t>
  </si>
  <si>
    <t>BOTTLE COOLER BLACK 26 3/8"(W) X 28 3/8"(D) X 34 1/4"(H)</t>
  </si>
  <si>
    <t>ABC-36</t>
  </si>
  <si>
    <t>BOTTLE COOLER BLACK 36"(W) X 28 3/8"(D) X 34 1/4"(H)</t>
  </si>
  <si>
    <t>ABC-50</t>
  </si>
  <si>
    <t>BOTTLE COOLER BLACK 50"(W) X 28 3/8"(D) X 34 1/4"(H)</t>
  </si>
  <si>
    <t>ABC-65</t>
  </si>
  <si>
    <t>BOTTLE COOLER BLACK 65"(W) X 28 3/8"(D) X 34 1/4"(H)</t>
  </si>
  <si>
    <t>ABC-80</t>
  </si>
  <si>
    <t>BOTTLE COOLER BLACK 80"(W) X 28 3/8"(D) X 34 1/4"(H)</t>
  </si>
  <si>
    <t>ABC-95</t>
  </si>
  <si>
    <t>BOTTLE COOLER BLACK 95"(W) X 28 3/8"(D) X 34 1/4"(H)</t>
  </si>
  <si>
    <t>AGF-25</t>
  </si>
  <si>
    <t>GLASS FROSTER BLACK 25"</t>
  </si>
  <si>
    <t>AGF-36</t>
  </si>
  <si>
    <t>GLASS FROSTER BLACK 36"</t>
  </si>
  <si>
    <t>AGF-50</t>
  </si>
  <si>
    <t>GLASS FROSTER BLACK 50"</t>
  </si>
  <si>
    <t>ADC-92</t>
  </si>
  <si>
    <t>DELI CASE BLACK 36"(W) X 33"(D) X 43"(H)</t>
  </si>
  <si>
    <t>ADC-120</t>
  </si>
  <si>
    <t>DELI CASE BLACK 48"(W) X 33"(D) X 43"(H)</t>
  </si>
  <si>
    <t>ADC-163</t>
  </si>
  <si>
    <t>DELI CASE BLACK 64"(W) X 33"(D) X 43"(H)</t>
  </si>
  <si>
    <t>ADC-200</t>
  </si>
  <si>
    <t>DELI CASE BLACK 82"(W) X 33"(D) X 43"(H)</t>
  </si>
  <si>
    <t>AMC-34</t>
  </si>
  <si>
    <t>MILK COOLER WHITE 34"(W) X 31"(D) X 42"(H)</t>
  </si>
  <si>
    <t>AMC-49</t>
  </si>
  <si>
    <t>MILK COOLER WHITE 49"(W) X 31"(D) X 42"(H)</t>
  </si>
  <si>
    <t>AMC-58</t>
  </si>
  <si>
    <t>MILK COOLER WHITE 58"(W) X 31"(D) X 42"(H)</t>
  </si>
  <si>
    <t>BD-152</t>
  </si>
  <si>
    <t>CHEST FREEZER 152 LITER  5.3 CUBIC FEET</t>
  </si>
  <si>
    <t>BD-252</t>
  </si>
  <si>
    <t>CHEST FREEZER 252 LITER  8.9 CUBIC FEET</t>
  </si>
  <si>
    <t>BD-302</t>
  </si>
  <si>
    <t>CHEST FREEZER 302 LITER  10.7 CUBIC FEET</t>
  </si>
  <si>
    <t>BD-402</t>
  </si>
  <si>
    <t>CHEST FREEZER 402 LITER  14.2 CUBIC FEET</t>
  </si>
  <si>
    <t>BD-512</t>
  </si>
  <si>
    <t>CHEST FREEZER 512 LITER  18 CUBIC FEET</t>
  </si>
  <si>
    <t>BD-562</t>
  </si>
  <si>
    <t>CHEST FREEZER 562 LITER  19.8 CUBIC FEET</t>
  </si>
  <si>
    <t>BD-650</t>
  </si>
  <si>
    <t>CHEST FREEZER 650 LITER  23 CUBIC FEET</t>
  </si>
  <si>
    <t>ADPC-46</t>
  </si>
  <si>
    <t>DIPPING CABINET 47.1"(W) X 28"(D) X 51.2"(H)</t>
  </si>
  <si>
    <t>ADPC-66</t>
  </si>
  <si>
    <t>DIPPING CABINET 67.8"(W) X 28"(D) X 51.2"(H)</t>
  </si>
  <si>
    <t>ADPC-88</t>
  </si>
  <si>
    <t>DIPPING CABINET 88.7"(W) X 28"(D) X 51.2"(H)</t>
  </si>
  <si>
    <t>ICE MACHINES</t>
  </si>
  <si>
    <t>ICEU-68CA</t>
  </si>
  <si>
    <t>ICE MAKER CUBE 68 LB UNDERCOUNTER (VPIM68)</t>
  </si>
  <si>
    <t>ICEU-77BA</t>
  </si>
  <si>
    <t>ICE MAKER BULLET ICE 77 LB UNDERCOUNTER (VPIM77)</t>
  </si>
  <si>
    <t>ICEU-220CA</t>
  </si>
  <si>
    <t>ICE MAKER CUBE 220 LB UNDERCOUNTER (VPIM220)</t>
  </si>
  <si>
    <t>ICEM-350CA</t>
  </si>
  <si>
    <t>ICE MAKER CUBE 350 LB (VPIM350)</t>
  </si>
  <si>
    <t>ICEM-500CA</t>
  </si>
  <si>
    <t>ICE MAKER CUBE 500 LB (VPIM500)</t>
  </si>
  <si>
    <t>ICEB-350</t>
  </si>
  <si>
    <t>ICE MAKER BIN 350 LB (IM350P)</t>
  </si>
  <si>
    <t>ICEB-500</t>
  </si>
  <si>
    <t>ICE MAKER BIN 500 LB (IM500P)</t>
  </si>
  <si>
    <t>ICEU-80CA</t>
  </si>
  <si>
    <t>IM-80S</t>
  </si>
  <si>
    <t>ICEU-120CA</t>
  </si>
  <si>
    <t>IM-120S</t>
  </si>
  <si>
    <t>ICEU-210CA</t>
  </si>
  <si>
    <t>ICE MACHINE, AIR COOLED 210 LB 26" UNDERCOUNTER CUBE (JIIPIM-210S)</t>
  </si>
  <si>
    <t>ICEU-280CA</t>
  </si>
  <si>
    <t>ICE MACHINE, AIR COOLER, UNDERCOUNTER, 280 LB CUBE (JIIVPIM280)</t>
  </si>
  <si>
    <t>ICEU-132NA</t>
  </si>
  <si>
    <t>ICE MACHINE, AIR COOLED, UNDERCOUNTER, 132 LB NUGGET (JIIVPIM132N)</t>
  </si>
  <si>
    <t>ICEU-264NA</t>
  </si>
  <si>
    <t>ICEM-550GA</t>
  </si>
  <si>
    <t>SK-559G</t>
  </si>
  <si>
    <t>ICEM-550NA</t>
  </si>
  <si>
    <t xml:space="preserve">ICE MACHINE, AIR COOLED, MODULAR 550 LB CHEWBLET (JIIVPIM550P) </t>
  </si>
  <si>
    <t>COOKING EQUIPMENT</t>
  </si>
  <si>
    <t>AR24-4</t>
  </si>
  <si>
    <t>RANGE 4 BURNER OVEN 24" 30,000 BTU/BURNER</t>
  </si>
  <si>
    <t>AR36-6</t>
  </si>
  <si>
    <t>RANGE 6 BURNER OVEN 36" 30,000 BTU/BURNER</t>
  </si>
  <si>
    <t>AR36-6C</t>
  </si>
  <si>
    <t>RANGE 6 BURNER OVEN 36" 30,000 BTU/BURNER CONVECTION OVEN</t>
  </si>
  <si>
    <t>AR36-12R</t>
  </si>
  <si>
    <t>RANGE 4 BURNER 12" RIGHT GRIDDLE OVEN 36" 30,000 BTU/BURNER</t>
  </si>
  <si>
    <t>AR36-24R</t>
  </si>
  <si>
    <t>RANGE 2 BURNER 24" RIGHT GRIDDLE OVEN 36" 30,000 BTU/BURNER</t>
  </si>
  <si>
    <t>AR60-10</t>
  </si>
  <si>
    <t>RANGE 10 BURNER DOUBLE OVEN 60" 30,000 BTU/BURNER</t>
  </si>
  <si>
    <t>AR60-24R</t>
  </si>
  <si>
    <t>RANGE 6 BURNER 24" RIGHT GRIDDLE DOUBLE OVEN 60" 30,000 BTU/BURNER</t>
  </si>
  <si>
    <t>AR60-24RB</t>
  </si>
  <si>
    <t>RANGE 6 BURNER 24" RIGHT BROILER/GRIDDLE DOUBLE OVEN 60" 30,000 BTU/BURNER</t>
  </si>
  <si>
    <t>AEG-16</t>
  </si>
  <si>
    <t>GRIDDLE MANUAL 16" 3/4" PLATE 30,000 BTU</t>
  </si>
  <si>
    <t>AEG-24</t>
  </si>
  <si>
    <t>GRIDDLE MANUAL 24" 3/4" PLATE 60,000 BTU</t>
  </si>
  <si>
    <t>AEG-36</t>
  </si>
  <si>
    <t>GRIDDLE MANUAL 36" 3/4" PLATE 90,000 BTU</t>
  </si>
  <si>
    <t>AEG-48</t>
  </si>
  <si>
    <t>GRIDDLE MANUAL 48" 3/4" PLATE 120,000 BTU</t>
  </si>
  <si>
    <t>AEG-60</t>
  </si>
  <si>
    <t>GRIDDLE MANUAL 60" 3/4" PLATE 150,000 BTU</t>
  </si>
  <si>
    <t>AEG-72</t>
  </si>
  <si>
    <t>GRIDDLE MANUAL 72" 3/4" PLATE 180,000 BTU</t>
  </si>
  <si>
    <t>AEG-16T</t>
  </si>
  <si>
    <t>GRIDDLE THERMOSTAT 16" 3/4" PLATE 30,000 BTU</t>
  </si>
  <si>
    <t>AEG-24T</t>
  </si>
  <si>
    <t>GRIDDLE THERMOSTAT 24" 3/4" PLATE 60,000 BTU</t>
  </si>
  <si>
    <t>AEG-36T</t>
  </si>
  <si>
    <t>GRIDDLE THERMOSTAT 36" 3/4" PLATE 90,000 BTU</t>
  </si>
  <si>
    <t>AEG-48T</t>
  </si>
  <si>
    <t>GRIDDLE THERMOSTAT 48" 3/4" PLATE 120,000 BTU</t>
  </si>
  <si>
    <t>AEG-60T</t>
  </si>
  <si>
    <t>GRIDDLE THERMOSTAT 60" 3/4" PLATE 150,000 BTU</t>
  </si>
  <si>
    <t>AEG-72T</t>
  </si>
  <si>
    <t>GRIDDLE THERMOSTAT 72" 3/4" PLATE 180,000 BTU</t>
  </si>
  <si>
    <t>ACB-16</t>
  </si>
  <si>
    <t>CHAR BROILER RADIANT 16" 30,000 BTU</t>
  </si>
  <si>
    <t>ACB-24</t>
  </si>
  <si>
    <t>CHAR BROILER RADIANT 24" 60,000 BTU</t>
  </si>
  <si>
    <t>ACB-36</t>
  </si>
  <si>
    <t>CHAR BROILER RADIANT 36" 90,000 BTU</t>
  </si>
  <si>
    <t>ACB-48</t>
  </si>
  <si>
    <t>CHAR BROILER RADIANT 48" 120,000 BTU</t>
  </si>
  <si>
    <t>ACB-60</t>
  </si>
  <si>
    <t>CHAR BROILER RADIANT 60" 150,000 BTU</t>
  </si>
  <si>
    <t>AHP-2</t>
  </si>
  <si>
    <t>HOT PLATE 2 BURNER 12" 50,000 BTU</t>
  </si>
  <si>
    <t>AHP-4</t>
  </si>
  <si>
    <t>HOT PLATE 4 BURNER 24" 100,000 BTU</t>
  </si>
  <si>
    <t>AHP-6</t>
  </si>
  <si>
    <t>HOT PLATE 6 BURNER 36" 150,000 BTU</t>
  </si>
  <si>
    <t>ASP-18</t>
  </si>
  <si>
    <t>STOCK POT STOVE 18" X 18" 1 BURNER 110,000 BTU</t>
  </si>
  <si>
    <t>ASP-36</t>
  </si>
  <si>
    <t>STOCK POT STOVE 18" X 36" 2 BURNER 220,000 BTU</t>
  </si>
  <si>
    <t>AF-90</t>
  </si>
  <si>
    <t>FRYER 40 LB 90,000 BTU</t>
  </si>
  <si>
    <t>AF-120</t>
  </si>
  <si>
    <t>FRYER 40/50 LB 120,000 BTU</t>
  </si>
  <si>
    <t>AF-150</t>
  </si>
  <si>
    <t>FRYER 70 LB 150,000 BTU</t>
  </si>
  <si>
    <t>ACM-24</t>
  </si>
  <si>
    <t>CHEESE MELTER 24" WALL MOUNT</t>
  </si>
  <si>
    <t>ACM-36</t>
  </si>
  <si>
    <t>CHEESE MELTER 36" WALL MOUNT</t>
  </si>
  <si>
    <t>ACM-48</t>
  </si>
  <si>
    <t>CHEESE MELTER 48" WALL MOUNT</t>
  </si>
  <si>
    <t>ACM-60</t>
  </si>
  <si>
    <t>CHEESE MELTER 60" WALL MOUNT</t>
  </si>
  <si>
    <t>ACM-72</t>
  </si>
  <si>
    <t>CHEESE MELTER 72" WALL MOUNT</t>
  </si>
  <si>
    <t>ASAL-24</t>
  </si>
  <si>
    <t>SALAMANDER BROILER 24"</t>
  </si>
  <si>
    <t>ASAL-36</t>
  </si>
  <si>
    <t>SALAMANDER BROILER 36"</t>
  </si>
  <si>
    <t>ASAL-48</t>
  </si>
  <si>
    <t>SALAMANDER BROILER 48"</t>
  </si>
  <si>
    <t>ASAL-60</t>
  </si>
  <si>
    <t>SALAMANDER BROILER 60"</t>
  </si>
  <si>
    <t>ASAL-72</t>
  </si>
  <si>
    <t>SALAMANDER BROILER 72"</t>
  </si>
  <si>
    <t>ACO-1</t>
  </si>
  <si>
    <t>CONVECTION OVEN SINGLE DECK FULL SIZE</t>
  </si>
  <si>
    <t>ACO-2</t>
  </si>
  <si>
    <t>CONVECTION OVEN DOUBLE DECK FULL SIZE</t>
  </si>
  <si>
    <t>HC-36HNI</t>
  </si>
  <si>
    <t>HOLDING CABINET, NON-PROOFING</t>
  </si>
  <si>
    <t>HC-36HPNI</t>
  </si>
  <si>
    <t>HC SERIES HEATER PROOFER, FULL SIZE, NON-INSULATED, CLEAR DOOR, FIT 18X26 PANS , 36PAN CAPACITY, 120V,60HZ,1500W, NSF&amp;UL APPROVED</t>
  </si>
  <si>
    <t>HC-36HPI</t>
  </si>
  <si>
    <t>HC SERIES HEATER PROOFER, FULL SIZE, INSULATED, CLEAR DOOR, FIT 18X26 PANS , 36PAN CAPACITY, 120V,60HZ,1500W, NSF&amp;UL APPROVED</t>
  </si>
  <si>
    <t>HC-12HPNI</t>
  </si>
  <si>
    <t>HC SERIES HEATER PROOFER,HALF SIZE, NON-INSULATED, CLEAR DOOR, FIT 18X26 PANS , 12 PAN CAPACITY, 120V,60HZ,1500W, NSF&amp;UL APPROVED</t>
  </si>
  <si>
    <t>HC-12HPI</t>
  </si>
  <si>
    <t>HC SERIES HEATER PROOFER,HALF SIZE, INSULATED, CLEAR DOOR, FIT 18X26 PANS , 12 PAN CAPACITY,120V,60HZ,1500W, NSF&amp;UL APPROVED</t>
  </si>
  <si>
    <t>EMC-40</t>
  </si>
  <si>
    <t>ENCLOSED MOBILE TRANSPORT CABINETS.21"W X 27"L X 68" H. 40PAN CAPACITY. NSF CERTIFICATED.</t>
  </si>
  <si>
    <t>CWD-1-1</t>
  </si>
  <si>
    <t>STANDARD STAINLESS STEEL WARMER DRAWER, 1 DRAWER, 120V, 450W.208V&amp; 240V AVAILABLE. UL&amp; NSF CERTIFICATED</t>
  </si>
  <si>
    <t>WD-2-1</t>
  </si>
  <si>
    <t>STANDARD STAINLESS STEEL WARMER DRAWER, 2 DRAWERS, 120V,208V&amp; 240V AVAILABLE, 900W. UL&amp; NSF CERTIFICATED</t>
  </si>
  <si>
    <t>WD-3-1</t>
  </si>
  <si>
    <t>STANDARD STAINLESS STEEL WARMER DRAWER, 3 DRAWERS, 120V,208V&amp; 240V AVAILABLE, 1350W. UL&amp; NSF CERTIFICATED</t>
  </si>
  <si>
    <t>HFT-2-120</t>
  </si>
  <si>
    <t>HOT FOOD TABLE 2 WELL 120 VOLT</t>
  </si>
  <si>
    <t>HFT-3-120</t>
  </si>
  <si>
    <t>HOT FOOD TABLE 3 WELL 120 VOLT</t>
  </si>
  <si>
    <t>HFT-4-120</t>
  </si>
  <si>
    <t>HOT FOOD TABLE 4 WELL 120 VOLT</t>
  </si>
  <si>
    <t>HFT-5-240</t>
  </si>
  <si>
    <t>HOT FOOD TABLE 5 WELL 220 VOLT</t>
  </si>
  <si>
    <t>HFT-2-NG</t>
  </si>
  <si>
    <t>HOT FOOD TABLE 2 WELL NATURAL GAS</t>
  </si>
  <si>
    <t>HFT-3-NG</t>
  </si>
  <si>
    <t>HOT FOOD TABLE 3 WELL NATURAL GAS</t>
  </si>
  <si>
    <t>HFT-4-NG</t>
  </si>
  <si>
    <t>HOT FOOD TABLE 4 WELL NATURAL GAS</t>
  </si>
  <si>
    <t>HFT-5-NG</t>
  </si>
  <si>
    <t>HOT FOOD TABLE 5 WELL NATURAL GAS</t>
  </si>
  <si>
    <t>HFT-2-LP</t>
  </si>
  <si>
    <t>HOT FOOD TABLE 2 WELL PROPANE</t>
  </si>
  <si>
    <t>HFT-3-LP</t>
  </si>
  <si>
    <t>HOT FOOD TABLE 3 WELL PROPANE</t>
  </si>
  <si>
    <t>HFTSG-2</t>
  </si>
  <si>
    <t>SNEEZE GUARD FOR 2 WELL HOT FOOD TABLE</t>
  </si>
  <si>
    <t>HFTSG-3</t>
  </si>
  <si>
    <t>SNEEZE GUARD FOR 3 WELL HOT FOOD TABLE</t>
  </si>
  <si>
    <t>HFTSG-4</t>
  </si>
  <si>
    <t>SNEEZE GUARD FOR 4 WELL HOT FOOD TABLE</t>
  </si>
  <si>
    <t>HFTSG-5</t>
  </si>
  <si>
    <t>SNEEZE GUARD FOR 5 WELL HOT FOOD TABLE</t>
  </si>
  <si>
    <t>ASW-24</t>
  </si>
  <si>
    <t>STRIP WARMER 24"</t>
  </si>
  <si>
    <t>ASW-36</t>
  </si>
  <si>
    <t xml:space="preserve">STRIP WARMER 36" </t>
  </si>
  <si>
    <t>ASW-48</t>
  </si>
  <si>
    <t>STRIP WARMER 48"</t>
  </si>
  <si>
    <t>ASW-60</t>
  </si>
  <si>
    <t>STRIP WARMER 60"</t>
  </si>
  <si>
    <t>ASW-72</t>
  </si>
  <si>
    <t>STRIP WARMER 72"</t>
  </si>
  <si>
    <t>ZCK165B</t>
  </si>
  <si>
    <t>FOOD WARMER 12" X 20" ELECTRIC 120V</t>
  </si>
  <si>
    <t>SB-6000</t>
  </si>
  <si>
    <t>SOUP KETTLE 10 LITER BLACK ELECTRIC 120V</t>
  </si>
  <si>
    <t>SB-6000S</t>
  </si>
  <si>
    <t>SOUP KETTLE 10 LITER STAINLESS STEEL ELECTRIC 120V</t>
  </si>
  <si>
    <t>FOOD PREP EQUIPMENT</t>
  </si>
  <si>
    <t>HBS-195JS</t>
  </si>
  <si>
    <t>MEAT SLICER 9" MANUAL</t>
  </si>
  <si>
    <t>HBS-250</t>
  </si>
  <si>
    <t>MEAT SLICER 10" MANUAL</t>
  </si>
  <si>
    <t>HBS-300</t>
  </si>
  <si>
    <t>MEAT SLICER 12" MANUAL</t>
  </si>
  <si>
    <t>HFM-12</t>
  </si>
  <si>
    <t>MEAT GRINDER #12 HUB</t>
  </si>
  <si>
    <t>HFM-22</t>
  </si>
  <si>
    <t>MEAT GRINDER #22 HUB</t>
  </si>
  <si>
    <t>HLC-300</t>
  </si>
  <si>
    <t>VEGETABLE CUTTER W/ 5 BLADES</t>
  </si>
  <si>
    <t>HT-4</t>
  </si>
  <si>
    <t>TOMATO SLICER 13 PCS BLADES FOR KNIFE KIT **NO TARIFF**</t>
  </si>
  <si>
    <t>HT-5.5</t>
  </si>
  <si>
    <t>TOMATO SLICER 10 PCS BLADES FOR KNIFE KIT **NO TARIFF**</t>
  </si>
  <si>
    <t>APM-10</t>
  </si>
  <si>
    <t>MIXER 10 QT W/ ATTACHMENTS</t>
  </si>
  <si>
    <t>APM-20</t>
  </si>
  <si>
    <t>MIXER 20 QT W/ ATTACHMENTS</t>
  </si>
  <si>
    <t>APM-30</t>
  </si>
  <si>
    <t>MIXER 30 QT W/ ATTACHMENTS</t>
  </si>
  <si>
    <t>COFFEE SERVICE</t>
  </si>
  <si>
    <t>CP06A</t>
  </si>
  <si>
    <t>COFFEE PERCULATOR 30 CUP</t>
  </si>
  <si>
    <t>CP10A</t>
  </si>
  <si>
    <t>COFFEE PERCULATOR 60 CUP</t>
  </si>
  <si>
    <t>CP15A</t>
  </si>
  <si>
    <t>COFFEE PERCULATOR 100 CUP</t>
  </si>
  <si>
    <t>STAINLESS STEEL PRODUCTS</t>
  </si>
  <si>
    <t>WT-2424</t>
  </si>
  <si>
    <t>WORK TABLE 2424 ECONOMY GALV UNDERSHELF 18 GAUGE 430 S/S</t>
  </si>
  <si>
    <t>WT-2430</t>
  </si>
  <si>
    <t>WORK TABLE 2430 ECONOMY GALV UNDERSHELF 18 GAUGE 430 S/S</t>
  </si>
  <si>
    <t>WT-2436</t>
  </si>
  <si>
    <t>WORK TABLE 2436 ECONOMY GALV UNDERSHELF 18 GAUGE 430 S/S</t>
  </si>
  <si>
    <t>WT-2448</t>
  </si>
  <si>
    <t>WORK TABLE 2448 ECONOMY GALV UNDERSHELF 18 GAUGE 430 S/S</t>
  </si>
  <si>
    <t>WT-2460</t>
  </si>
  <si>
    <t>WORK TABLE 2460 ECONOMY GALV UNDERSHELF 18 GAUGE 430 S/S</t>
  </si>
  <si>
    <t>WT-2472</t>
  </si>
  <si>
    <t>WORK TABLE 2472 ECONOMY GALV UNDERSHELF 18 GAUGE 430 S/S</t>
  </si>
  <si>
    <t>WT-2484</t>
  </si>
  <si>
    <t>WORK TABLE 2484 ECONOMY GALV UNDERSHELF 18 GAUGE 430 S/S</t>
  </si>
  <si>
    <t>WT-2496</t>
  </si>
  <si>
    <t>WORK TABLE 2496 ECONOMY GALV UNDERSHELF 18 GAUGE 430 S/S</t>
  </si>
  <si>
    <t>WT-3030</t>
  </si>
  <si>
    <t>WORK TABLE 3030 ECONOMY GALV UNDERSHELF 18 GAUGE 430 S/S</t>
  </si>
  <si>
    <t>WT-3036</t>
  </si>
  <si>
    <t>WORK TABLE 3036 ECONOMY GALV UNDERSHELF 18 GAUGE 430 S/S</t>
  </si>
  <si>
    <t>WT-3048</t>
  </si>
  <si>
    <t>WORK TABLE 3048 ECONOMY GALV UNDERSHELF 18 GAUGE 430 S/S</t>
  </si>
  <si>
    <t>WT-3060</t>
  </si>
  <si>
    <t>WORK TABLE 3060 ECONOMY GALV UNDERSHELF 18 GAUGE 430 S/S</t>
  </si>
  <si>
    <t>WT-3072</t>
  </si>
  <si>
    <t>WORK TABLE 3072 ECONOMY GALV UNDERSHELF 18 GAUGE 430 S/S</t>
  </si>
  <si>
    <t>WT-3084</t>
  </si>
  <si>
    <t>WORK TABLE 3084 ECONOMY GALV UNDERSHELF 18 GAUGE 430 S/S</t>
  </si>
  <si>
    <t>WT-3096</t>
  </si>
  <si>
    <t>WORK TABLE 3096 ECONOMY GALV UNDERSHELF 18 GAUGE 430 S/S</t>
  </si>
  <si>
    <t>WT-3012BS</t>
  </si>
  <si>
    <t>WORK TABLE 1230 ECONOMY GALV UNDERSHELF 18 GAUGE 430 S/S W/ 2 BACK SPLASH</t>
  </si>
  <si>
    <t>WT-3018BS</t>
  </si>
  <si>
    <t>WORK TABLE 1830 ECONOMY GALV UNDERSHELF 18 GAUGE 430 S/S W/ 2" BACK SPLASH</t>
  </si>
  <si>
    <t>WT-2424-BS</t>
  </si>
  <si>
    <t>WORK TABLE 2424 ECONOMY GALV UNDERSHELF 18 GAUGE 430 S/S W/ 2" BACK SPLASH</t>
  </si>
  <si>
    <t>WT-2430-BS</t>
  </si>
  <si>
    <t>WORK TABLE 2430 ECONOMY GALV UNDERSHELF 18 GAUGE 430 S/S W/ 2" BACK SPLASH</t>
  </si>
  <si>
    <t>WT-2436-BS</t>
  </si>
  <si>
    <t>WORK TABLE 2436 ECONOMY GALV UNDERSHELF 18 GAUGE 430 S/S W/ 2" BACK SPLASH</t>
  </si>
  <si>
    <t>WT-2448-BS</t>
  </si>
  <si>
    <t>WORK TABLE 2448 ECONOMY GALV UNDERSHELF 18 GAUGE 430 S/S W/ 2" BACK SPLASH</t>
  </si>
  <si>
    <t>WT-2460-BS</t>
  </si>
  <si>
    <t>WORK TABLE 2460 ECONOMY GALV UNDERSHELF 18 GAUGE 430 S/S W/ 2" BACK SPLASH</t>
  </si>
  <si>
    <t>WT-2472-BS</t>
  </si>
  <si>
    <t>WORK TABLE 2472 ECONOMY GALV UNDERSHELF 18 GAUGE 430 S/S W/ 2" BACK SPLASH</t>
  </si>
  <si>
    <t>WT-2484-BS</t>
  </si>
  <si>
    <t>WORK TABLE 2484 ECONOMY GALV UNDERSHELF 18 GAUGE 430 S/S W/ 2" BACK SPLASH</t>
  </si>
  <si>
    <t>WT-2496-BS</t>
  </si>
  <si>
    <t>WORK TABLE 2496 ECONOMY GALV UNDERSHELF 18 GAUGE 430 S/S W/ 2" BACK SPLASH</t>
  </si>
  <si>
    <t>WT-3030-BS</t>
  </si>
  <si>
    <t>WORK TABLE 3030 ECONOMY GALV UNDERSHELF 18 GAUGE 430 S/S W/ 2" BACK SPLASH</t>
  </si>
  <si>
    <t>WT-3036-BS</t>
  </si>
  <si>
    <t>WORK TABLE 3036 ECONOMY GALV UNDERSHELF 18 GAUGE 430 S/S W/ 2" BACK SPLASH</t>
  </si>
  <si>
    <t>WT-3048-BS</t>
  </si>
  <si>
    <t>WORK TABLE 3048 ECONOMY GALV UNDERSHELF 18 GAUGE 430 S/S W/ 2" BACK SPLASH</t>
  </si>
  <si>
    <t>WT-3060-BS</t>
  </si>
  <si>
    <t>WORK TABLE 3060 ECONOMY GALV UNDERSHELF 18 GAUGE 430 S/S W/ 2" BACK SPLASH</t>
  </si>
  <si>
    <t>WT-3072-BS</t>
  </si>
  <si>
    <t>WORK TABLE 3072 ECONOMY GALV UNDERSHELF 18 GAUGE 430 S/S W/ 2" BACK SPLASH</t>
  </si>
  <si>
    <t>WT-3084-BS</t>
  </si>
  <si>
    <t>WORK TABLE 3084 ECONOMY GALV UNDERSHELF 18 GAUGE 430 S/S W/ 2" BACK SPLASH</t>
  </si>
  <si>
    <t>WT-3096-BS</t>
  </si>
  <si>
    <t>WORK TABLE 3096 ECONOMY GALV UNDERSHELF 18 GAUGE 430 S/S W/ 2" BACK SPLASH</t>
  </si>
  <si>
    <t>WT-2424-SSU</t>
  </si>
  <si>
    <t xml:space="preserve">WORK TABLE 2424 DELUX S/S UNDERSHELF/LEGS 18 GAUGE 304 S/S </t>
  </si>
  <si>
    <t>WT-2430-SSU</t>
  </si>
  <si>
    <t xml:space="preserve">WORK TABLE 2430 DELUX S/S UNDERSHELF/LEGS 18 GAUGE 304 S/S </t>
  </si>
  <si>
    <t>WT-2436-SSU</t>
  </si>
  <si>
    <t xml:space="preserve">WORK TABLE 2436 DELUX S/S UNDERSHELF/LEGS 18 GAUGE 304 S/S </t>
  </si>
  <si>
    <t>WT-2448-SSU</t>
  </si>
  <si>
    <t xml:space="preserve">WORK TABLE 2448 DELUX S/S UNDERSHELF/LEGS 18 GAUGE 304 S/S </t>
  </si>
  <si>
    <t>WT-2460-SSU</t>
  </si>
  <si>
    <t xml:space="preserve">WORK TABLE 2460 DELUX S/S UNDERSHELF/LEGS 18 GAUGE 304 S/S </t>
  </si>
  <si>
    <t>WT-2472-SSU</t>
  </si>
  <si>
    <t xml:space="preserve">WORK TABLE 2472 DELUX S/S UNDERSHELF/LEGS 18 GAUGE 304 S/S </t>
  </si>
  <si>
    <t>WT-2484-SSU</t>
  </si>
  <si>
    <t xml:space="preserve">WORK TABLE 2484 DELUX S/S UNDERSHELF/LEGS 18 GAUGE 304 S/S </t>
  </si>
  <si>
    <t>WT-2496-SSU</t>
  </si>
  <si>
    <t xml:space="preserve">WORK TABLE 2496 DELUX S/S UNDERSHELF/LEGS 18 GAUGE 304 S/S </t>
  </si>
  <si>
    <t>WT-3030-SSU</t>
  </si>
  <si>
    <t xml:space="preserve">WORK TABLE 3030 DELUX S/S UNDERSHELF/LEGS 18 GAUGE 304 S/S </t>
  </si>
  <si>
    <t>WT-3036-SSU</t>
  </si>
  <si>
    <t xml:space="preserve">WORK TABLE 3036 DELUX S/S UNDERSHELF/LEGS 18 GAUGE 304 S/S </t>
  </si>
  <si>
    <t>WT-3048-SSU</t>
  </si>
  <si>
    <t xml:space="preserve">WORK TABLE 3048 DELUX S/S UNDERSHELF/LEGS 18 GAUGE 304 S/S </t>
  </si>
  <si>
    <t>WT-3060-SSU</t>
  </si>
  <si>
    <t xml:space="preserve">WORK TABLE 3060 DELUX S/S UNDERSHELF/LEGS 18 GAUGE 304 S/S </t>
  </si>
  <si>
    <t>WT-3072-SSU</t>
  </si>
  <si>
    <t xml:space="preserve">WORK TABLE 3072 DELUX S/S UNDERSHELF/LEGS 18 GAUGE 304 S/S </t>
  </si>
  <si>
    <t>WT-3084-SSU</t>
  </si>
  <si>
    <t xml:space="preserve">WORK TABLE 3084 DELUX S/S UNDERSHELF/LEGS 18 GAUGE 304 S/S </t>
  </si>
  <si>
    <t>WT-3096-SSU</t>
  </si>
  <si>
    <t xml:space="preserve">WORK TABLE 3096 DELUX S/S UNDERSHELF/LEGS 18 GAUGE 304 S/S </t>
  </si>
  <si>
    <t>WT-3012-SSU-4</t>
  </si>
  <si>
    <t xml:space="preserve">WORK TABLE 1230 DELUX S/S UNDERSHELF/LEGS 18 GAUGE 304 S/S, W/ 4" BACK SPLASH </t>
  </si>
  <si>
    <t>WT-2424-SSU-4</t>
  </si>
  <si>
    <t xml:space="preserve">WORK TABLE 2424 DELUX S/S UNDERSHELF/LEGS 18 GAUGE 304 S/S, W/ 4" BACK SPLASH </t>
  </si>
  <si>
    <t>WT-2430-SSU-4</t>
  </si>
  <si>
    <t xml:space="preserve">WORK TABLE 2430 DELUX S/S UNDERSHELF/LEGS 18 GAUGE 304 S/S, W/ 4" BACK SPLASH </t>
  </si>
  <si>
    <t>WT-2436-SSU-4</t>
  </si>
  <si>
    <t xml:space="preserve">WORK TABLE 2436 DELUX S/S UNDERSHELF/LEGS 18 GAUGE 304 S/S, W/ 4" BACK SPLASH </t>
  </si>
  <si>
    <t>WT-2448-SSU-4</t>
  </si>
  <si>
    <t xml:space="preserve">WORK TABLE 2448 DELUX S/S UNDERSHELF/LEGS 18 GAUGE 304 S/S, W/ 4" BACK SPLASH </t>
  </si>
  <si>
    <t>WT-2460-SSU-4</t>
  </si>
  <si>
    <t xml:space="preserve">WORK TABLE 2460 DELUX S/S UNDERSHELF/LEGS 18 GAUGE 304 S/S, W/ 4" BACK SPLASH </t>
  </si>
  <si>
    <t>WT-2472-SSU-4</t>
  </si>
  <si>
    <t xml:space="preserve">WORK TABLE 2472 DELUX S/S UNDERSHELF/LEGS 18 GAUGE 304 S/S, W/ 4" BACK SPLASH </t>
  </si>
  <si>
    <t>WT-2484-SSU-4</t>
  </si>
  <si>
    <t xml:space="preserve">WORK TABLE 2484 DELUX S/S UNDERSHELF/LEGS 18 GAUGE 304 S/S, W/ 4" BACK SPLASH </t>
  </si>
  <si>
    <t>WT-2496-SSU-4</t>
  </si>
  <si>
    <t xml:space="preserve">WORK TABLE 2496 DELUX S/S UNDERSHELF/LEGS 18 GAUGE 304 S/S, W/ 4" BACK SPLASH </t>
  </si>
  <si>
    <t>WT-3030-SSU-4</t>
  </si>
  <si>
    <t xml:space="preserve">WORK TABLE 3030 DELUX S/S UNDERSHELF/LEGS 18 GAUGE 304 S/S, W/ 4" BACK SPLASH </t>
  </si>
  <si>
    <t>WT-3036-SSU-4</t>
  </si>
  <si>
    <t xml:space="preserve">WORK TABLE 3036 DELUX S/S UNDERSHELF/LEGS 18 GAUGE 304 S/S, W/ 4" BACK SPLASH </t>
  </si>
  <si>
    <t>WT-3048-SSU-4</t>
  </si>
  <si>
    <t xml:space="preserve">WORK TABLE 3048 DELUX S/S UNDERSHELF/LEGS 18 GAUGE 304 S/S, W/ 4" BACK SPLASH </t>
  </si>
  <si>
    <t>WT-3060-SSU-4</t>
  </si>
  <si>
    <t xml:space="preserve">WORK TABLE 3060 DELUX S/S UNDERSHELF/LEGS 18 GAUGE 304 S/S, W/ 4" BACK SPLASH </t>
  </si>
  <si>
    <t>WT-3072-SSU-4</t>
  </si>
  <si>
    <t xml:space="preserve">WORK TABLE 3072 DELUX S/S UNDERSHELF/LEGS 18 GAUGE 304 S/S, W/ 4" BACK SPLASH </t>
  </si>
  <si>
    <t>WT-3084-SSU-4</t>
  </si>
  <si>
    <t xml:space="preserve">WORK TABLE 3084 DELUX S/S UNDERSHELF/LEGS 18 GAUGE 304 S/S, W/ 4" BACK SPLASH </t>
  </si>
  <si>
    <t>WT-3096-SSU-4</t>
  </si>
  <si>
    <t xml:space="preserve">WORK TABLE 3096 DELUX S/S UNDERSHELF/LEGS 18 GAUGE 304 S/S, W/ 4" BACK SPLASH </t>
  </si>
  <si>
    <t>WT2424SSU16</t>
  </si>
  <si>
    <t>WORK TABLE 2424 HEAVY DUTY S/S UNDERSHELF/LEGS 16 GAUGE 304 S/S</t>
  </si>
  <si>
    <t>WT2430SSU16</t>
  </si>
  <si>
    <t>WORK TABLE 2430 HEAVY DUTY S/S UNDERSHELF/LEGS 16 GAUGE 304 S/S</t>
  </si>
  <si>
    <t>WT2436SSU16</t>
  </si>
  <si>
    <t>WORK TABLE 2436 HEAVY DUTY S/S UNDERSHELF/LEGS 16 GAUGE 304 S/S</t>
  </si>
  <si>
    <t>WT2448SSU16</t>
  </si>
  <si>
    <t>WORK TABLE 2448 HEAVY DUTY S/S UNDERSHELF/LEGS 16 GAUGE 304 S/S</t>
  </si>
  <si>
    <t>WT2460SSU16</t>
  </si>
  <si>
    <t>WORK TABLE 2460 HEAVY DUTY S/S UNDERSHELF/LEGS 16 GAUGE 304 S/S</t>
  </si>
  <si>
    <t>WT2472SSU16</t>
  </si>
  <si>
    <t>WORK TABLE 2472 HEAVY DUTY S/S UNDERSHELF/LEGS 16 GAUGE 304 S/S</t>
  </si>
  <si>
    <t>WT2484SSU16</t>
  </si>
  <si>
    <t>WORK TABLE 2484 HEAVY DUTY S/S UNDERSHELF/LEGS 16 GAUGE 304 S/S</t>
  </si>
  <si>
    <t>WT2496SSU16</t>
  </si>
  <si>
    <t>WORK TABLE 2496 HEAVY DUTY S/S UNDERSHELF/LEGS 16 GAUGE 304 S/S</t>
  </si>
  <si>
    <t>WT3030SSU16</t>
  </si>
  <si>
    <t>WORK TABLE 3030 HEAVY DUTY S/S UNDERSHELF/LEGS 16 GAUGE 304 S/S</t>
  </si>
  <si>
    <t>WT3036SSU16</t>
  </si>
  <si>
    <t>WORK TABLE 3036 HEAVY DUTY S/S UNDERSHELF/LEGS 16 GAUGE 304 S/S</t>
  </si>
  <si>
    <t>WT3048SSU16</t>
  </si>
  <si>
    <t>WORK TABLE 3048 HEAVY DUTY S/S UNDERSHELF/LEGS 16 GAUGE 304 S/S</t>
  </si>
  <si>
    <t>WT3060SSU16</t>
  </si>
  <si>
    <t>WORK TABLE 3060 HEAVY DUTY S/S UNDERSHELF/LEGS 16 GAUGE 304 S/S</t>
  </si>
  <si>
    <t>WT3072SSU16</t>
  </si>
  <si>
    <t>WORK TABLE 3072 HEAVY DUTY S/S UNDERSHELF/LEGS 16 GAUGE 304 S/S</t>
  </si>
  <si>
    <t>WT3084SSU16</t>
  </si>
  <si>
    <t>WORK TABLE 3084 HEAVY DUTY S/S UNDERSHELF/LEGS 16 GAUGE 304 S/S</t>
  </si>
  <si>
    <t>WT3096SSU16</t>
  </si>
  <si>
    <t>WORK TABLE 3096 HEAVY DUTY S/S UNDERSHELF/LEGS 16 GAUGE 304 S/S</t>
  </si>
  <si>
    <t>WT2424SSU4-16</t>
  </si>
  <si>
    <t>WORK TABLE 2424 HEAVY DUTY S/S UNDERSHELF/LEGS 16 GAUGE 304 S/S W/ 4" BACK SPLASH</t>
  </si>
  <si>
    <t>WT2430SSU4-16</t>
  </si>
  <si>
    <t>WT2436SSU4-16</t>
  </si>
  <si>
    <t>WT2448SSU4-16</t>
  </si>
  <si>
    <t>WT2460SSU4-16</t>
  </si>
  <si>
    <t>WT2472SSU4-16</t>
  </si>
  <si>
    <t>WT2484SSU4-16</t>
  </si>
  <si>
    <t>WT2496SSU4-16</t>
  </si>
  <si>
    <t>WT3030SSU4-16</t>
  </si>
  <si>
    <t>WT3036SSU4-16</t>
  </si>
  <si>
    <t>WT3048SSU4-16</t>
  </si>
  <si>
    <t>WT3060SSU4-16</t>
  </si>
  <si>
    <t>WT3072SSU4-16</t>
  </si>
  <si>
    <t>WT3084SSU4-16</t>
  </si>
  <si>
    <t>WT3096SSU4-16</t>
  </si>
  <si>
    <t>ES-2424</t>
  </si>
  <si>
    <t xml:space="preserve">EQUIPMENT STAND 24X24 ECONOMY GALVINIZED UNDERSHELF 18 GAUGE 430 S/S </t>
  </si>
  <si>
    <t>ES-3024</t>
  </si>
  <si>
    <t xml:space="preserve">EQUIPMENT STAND 30X24 ECONOMY GALVINIZED UNDERSHELF 18 GAUGE 430 S/S </t>
  </si>
  <si>
    <t>ES-3036</t>
  </si>
  <si>
    <t xml:space="preserve">EQUIPMENT STAND 30X36 ECONOMY GALVINIZED UNDERSHELF 18 GAUGE 430 S/S </t>
  </si>
  <si>
    <t>ES-3048</t>
  </si>
  <si>
    <t xml:space="preserve">EQUIPMENT STAND 30X48 ECONOMY GALVINIZED UNDERSHELF 18 GAUGE 430 S/S </t>
  </si>
  <si>
    <t>ES-3060</t>
  </si>
  <si>
    <t xml:space="preserve">EQUIPMENT STAND 30X60 ECONOMY GALVINIZED UNDERSHELF 18 GAUGE 430 S/S </t>
  </si>
  <si>
    <t>ES-3072</t>
  </si>
  <si>
    <t xml:space="preserve">EQUIPMENT STAND 30X72 ECONOMY GALVINIZED UNDERSHELF 18 GAUGE 430 S/S </t>
  </si>
  <si>
    <t>ES2424-NU</t>
  </si>
  <si>
    <t>EQUIPMENT STAND 24X24 ECONOMY NO UNDERSHELF 18 GAUGE 430 S/S</t>
  </si>
  <si>
    <t>ES3024-NU</t>
  </si>
  <si>
    <t>EQUIPMENT STAND 30X24 ECONOMY NO UNDERSHELF 18 GAUGE 430 S/S</t>
  </si>
  <si>
    <t>ES3036-NU</t>
  </si>
  <si>
    <t>EQUIPMENT STAND 30X36 ECONOMY NO UNDERSHELF 18 GAUGE 430 S/S</t>
  </si>
  <si>
    <t>ES3048-NU</t>
  </si>
  <si>
    <t>EQUIPMENT STAND 30X48 ECONOMY NO UNDERSHELF 18 GAUGE 430 S/S</t>
  </si>
  <si>
    <t>ES3060-NU</t>
  </si>
  <si>
    <t>EQUIPMENT STAND 30X60 ECONOMY NO UNDERSHELF 18 GAUGE 430 S/S</t>
  </si>
  <si>
    <t>ES3072-NU</t>
  </si>
  <si>
    <r>
      <rPr>
        <sz val="10"/>
        <rFont val="Arial"/>
        <family val="2"/>
      </rPr>
      <t>EQUIPMENT STAND 30X72 ECONOMY NO UNDERSHELF 18 GAUGE 430 S/S</t>
    </r>
    <r>
      <rPr>
        <sz val="10"/>
        <color rgb="FFFF0000"/>
        <rFont val="Arial"/>
        <family val="2"/>
      </rPr>
      <t xml:space="preserve"> 4 LEGS</t>
    </r>
  </si>
  <si>
    <t>ES2424-HD</t>
  </si>
  <si>
    <t xml:space="preserve">EQUIPMENT STAND 24X24 ECONOMY GALVINIZED UNDERSHELF 16 GAUGE 430 S/S </t>
  </si>
  <si>
    <t>ES3024-HD</t>
  </si>
  <si>
    <t xml:space="preserve">EQUIPMENT STAND 30X24 ECONOMY GALVINIZED UNDERSHELF 16 GAUGE 430 S/S </t>
  </si>
  <si>
    <t>ES3030-HD</t>
  </si>
  <si>
    <t>EQUIPMENT STAND 30X30 ECONOMY GALVINIZED UNDERSHELF 16 GAUGE 430 S/S  3HOTCHANNEL</t>
  </si>
  <si>
    <t>ES3036-HD</t>
  </si>
  <si>
    <t>EQUIPMENT STAND 30X36 ECONOMY GALVINIZED UNDERSHELF 16 GAUGE 430 S/S  3HOTCHANNEL</t>
  </si>
  <si>
    <t>ES3048-HD</t>
  </si>
  <si>
    <t>EQUIPMENT STAND 30X48 ECONOMY GALVINIZED UNDERSHELF 16 GAUGE 430 S/S  3HOTCHANNEL</t>
  </si>
  <si>
    <t>ES3060-HD</t>
  </si>
  <si>
    <t>EQUIPMENT STAND 30X60 ECONOMY GALVINIZED UNDERSHELF 16 GAUGE 430 S/S  3HOTCHANNEL</t>
  </si>
  <si>
    <t>ES3072-HD</t>
  </si>
  <si>
    <t>EQUIPMENT STAND 30X72 ECONOMY GALVINIZED UNDERSHELF 16 GAUGE 430 S/S  3HOTCHANNEL</t>
  </si>
  <si>
    <t>ESS-2424-304HD</t>
  </si>
  <si>
    <t>EQUIPMENT STAND 24X24 HEAVY DUTY ALL STAINLESS 16 GAUGE 304 S/S</t>
  </si>
  <si>
    <t>ESS-3024-304HD</t>
  </si>
  <si>
    <t>EQUIPMENT STAND 30X24 HEAVY DUTY ALL STAINLESS 16 GAUGE 304 S/S</t>
  </si>
  <si>
    <t>ESS-3030-304HD</t>
  </si>
  <si>
    <t>EQUIPMENT STAND 30X30 HEAVY DUTY ALL STAINLESS 16 GAUGE 304 S/S</t>
  </si>
  <si>
    <t>ESS-3036-304HD</t>
  </si>
  <si>
    <t>EQUIPMENT STAND 30X36 HEAVY DUTY ALL STAINLESS 16 GAUGE 304 S/S</t>
  </si>
  <si>
    <t>ESS-3048-304HD</t>
  </si>
  <si>
    <t>EQUIPMENT STAND 30X48 HEAVY DUTY ALL STAINLESS 16 GAUGE 304 S/S</t>
  </si>
  <si>
    <t>ESS-3060-304HD</t>
  </si>
  <si>
    <t>EQUIPMENT STAND 30X60 HEAVY DUTY ALL STAINLESS 16 GAUGE 304 S/S</t>
  </si>
  <si>
    <t>ESS-3072-304HD</t>
  </si>
  <si>
    <t>EQUIPMENT STAND 30X72 HEAVY DUTY ALL STAINLESS 16 GAUGE 304 S/S</t>
  </si>
  <si>
    <t>E1C-10X14-R-15</t>
  </si>
  <si>
    <t>1 COMP SINK, 10” X 14”, 15” RIGHT DRAINBOARD 304 S/S 18 GAU=== 7PCS ONE PALLETS</t>
  </si>
  <si>
    <t>E1C-10X14-L-15</t>
  </si>
  <si>
    <t>1 COMP SINK, 10” X 14”, 15” LEFT DRAINBOARD 304 S/S, 18 GAUGE === 7PCS ONE PALLETS</t>
  </si>
  <si>
    <t>E1C-10X14-2-15</t>
  </si>
  <si>
    <t>1 COMP SINK, 10” X 14”, 15" DOUBLE DRAINBOARDS 304 S/S 18 GAUGE === 7PCS ONE PALLETS</t>
  </si>
  <si>
    <t>E1C-16X20-0</t>
  </si>
  <si>
    <t>1 COMP SINK, 16” X 20”, NO DRAINBOARD 304 S/S 18 GAUGE === 7PCS ONE PALLETS</t>
  </si>
  <si>
    <t>E1C-16X20-L-18</t>
  </si>
  <si>
    <t>1 COMP SINK, 16” X 20”, 18” LEFT DRAINBOARD 304 S/S 18 GAUGE === 7PCS ONE PALLETS</t>
  </si>
  <si>
    <t>E1C-16X20-R-18</t>
  </si>
  <si>
    <t>1 COMP SINK, 16” X 20”, 18” RIGHT DRIANBOARD 304 S/S 18 GAUGE === 7PCS ONE PALLETS</t>
  </si>
  <si>
    <t>E1C-16X20-2-18</t>
  </si>
  <si>
    <t>1 COMP SINK, 16” X 20”, 18” DOUBLE DRAINBOARDS 304 S/S 18 GAUGE === 7PCS ONE PALLETS</t>
  </si>
  <si>
    <t>E1C-18X18-0E</t>
  </si>
  <si>
    <t>1 COMP SINK, 18" X 18", NO DRAINBOARD (ECONOMY) === 7PCS ONE PALLETS</t>
  </si>
  <si>
    <t>E1C-18X18-0</t>
  </si>
  <si>
    <t>1 COMP SINK, 18” X 18”, NO DRAINBOARD 304 S/S 18 GAUGE === 7PCS ONE PALLETS</t>
  </si>
  <si>
    <t>E1C-18X18-L-18</t>
  </si>
  <si>
    <t>1 COMP SINK, 18” X 18”, 18" LEFT DRAINBOARD 304 S/S 18 GAUGE === 7PCS ONE PALLETS</t>
  </si>
  <si>
    <t>E1C-18X18-R-18</t>
  </si>
  <si>
    <t>1 COMP SINK, 18” X 18”, 18" RIGHT DRAINBOARD 304 S/S 18 GAUGE === 7PCS ONE PALLETS</t>
  </si>
  <si>
    <t>E1C-18X18-2-18</t>
  </si>
  <si>
    <t>1 COMP SINK, 18” X 18”, 18” DOUBLE DRAINBOARDS 304 S/S 18 GAUGE === 7PCS ONE PALLETS</t>
  </si>
  <si>
    <t>E1C-24X24-0E</t>
  </si>
  <si>
    <t>1 COMP SINK, 24” X 24”, NO DRAINBOARDS ===6PCS ONE PALLETS</t>
  </si>
  <si>
    <t>E1C-24X24-L-24</t>
  </si>
  <si>
    <t>1 COMP SINK, 24" X 24", 24" LEFT DRAIN BOARD 304 S/S 18 GUAGE ===6PCS ONE PALLETS</t>
  </si>
  <si>
    <t>E1C-24X24-R-24</t>
  </si>
  <si>
    <t>1 COMP SINK, 24" X 24", 24" RIGHT DRAINBOARD 304 S/S 18 GUAGE ===6PCS ONE PALLETS</t>
  </si>
  <si>
    <t>E1C-24X24-2-24</t>
  </si>
  <si>
    <t>1 COMP SINK, 24" X 24", 24" DOUBLE DRAINBOARDS 304 S/S 18 GUAGE ===6PCS ONE PALLETS</t>
  </si>
  <si>
    <t>E2C-10X14-0</t>
  </si>
  <si>
    <t>2 COMP SINK 10" X 14", NO DRAINBOARDS === 7PCS ONE PALLETS</t>
  </si>
  <si>
    <t>E2C-10X14-L-15</t>
  </si>
  <si>
    <t>2 COMP SINK, 10” X 14”, 15” LEFT DRAINBOARD 304 S/S 18 GAUGE === 7PCS ONE PALLETS</t>
  </si>
  <si>
    <t>E2C-10X14-R-15</t>
  </si>
  <si>
    <t>2 COMP SINK, 10” X 14”, 15” RIGHT DRAINBOARD 304 S/S 18 GAUGE === 7PCS ONE PALLETS</t>
  </si>
  <si>
    <t>E2C-10X14-2-15</t>
  </si>
  <si>
    <t>2 COMP SINK, 10” X 14”, 15” DOUBLE DRAINBOARDS 304 S/S 18 GAUGE === 7PCS ONE PALLETS</t>
  </si>
  <si>
    <t>E2C-16X20-0</t>
  </si>
  <si>
    <t>2 COMP SINK, 16" X 20", NO DRAINBOARDS 304 S/S 18 GAUGE === 7PCS ONE PALLETS</t>
  </si>
  <si>
    <t>E2C-16X20-L-18</t>
  </si>
  <si>
    <t>2 COMP SINK, 16" X 20", 18" LEFT DRAINBOARD 304 S/S 18 GAUGE === 7PCS ONE PALLETS</t>
  </si>
  <si>
    <t>E2C-16X20-R-18</t>
  </si>
  <si>
    <t>2 COMP SINK, 16" X 20", 18" RIGHT DRAINBOARD 304 S/S 18 GAUGE === 7PCS ONE PALLETS</t>
  </si>
  <si>
    <t>E2C-16X20-2-18</t>
  </si>
  <si>
    <t>2 COMP SINK, 16” X 20”,  18” DOUBLE DRAINBOARDS 304 S/S 18 GAUGE === 7PCS ONE PALLETS</t>
  </si>
  <si>
    <t>E2C-18X18-0</t>
  </si>
  <si>
    <t>2 COMP SINK 18" X 18", NO DRAINBOARDS 304 S/S 18 GAUGE === 7PCS ONE PALLETS</t>
  </si>
  <si>
    <t>E2C-18X18-L-18</t>
  </si>
  <si>
    <t>2 COMP SINK, 18” X 18”, 18" LEFT DRAINBOARD 304 S/S 18 GAUGE === 7PCS ONE PALLETS</t>
  </si>
  <si>
    <t>E2C-18X18-R-18</t>
  </si>
  <si>
    <t>2 COMP SINK, 18" X 18", 18" RIGHT DRAINBOARD 304 S/S 18 GAUGE === 7PCS ONE PALLETS</t>
  </si>
  <si>
    <t>E2C-18X18-2-18</t>
  </si>
  <si>
    <t>2 COMP SINK, 18” X 18”, 18" DOUBLE DRAINBOARDS 304 S/S 18 GAUGE === 7PCS ONE PALLETS</t>
  </si>
  <si>
    <t>E2C-24X24-0</t>
  </si>
  <si>
    <t>2 COMP SINK, 24” X 24”, NO DRAINBOARDS 304 S/S 18 GAUGE ===6PCS ONE PALLETS</t>
  </si>
  <si>
    <t>E2C-24X24-L-24</t>
  </si>
  <si>
    <t>2 COMP SINK, 24" X 24", 24" LEFT DRAINBOARD 304 S/S 18 GAUGE  ===6PCS ONE PALLETS</t>
  </si>
  <si>
    <t>E2C-24X24-R-24</t>
  </si>
  <si>
    <t>2 COMP SINK, 24" X 24", 24" RIGHT DRAINBOARD 304 S/S 18 GAUGE ===6PCS ONE PALLETS</t>
  </si>
  <si>
    <t>E2C-24X24-2-24</t>
  </si>
  <si>
    <t>2 COMP SINK, 24" X 24", 24" DOUBLE DRAINBOARDS 304 S/S 18 GAUGE ===6PCS ONE PALLETS</t>
  </si>
  <si>
    <t>E3C-10X14-0</t>
  </si>
  <si>
    <t>3 COMP SINK, 10" X 14", NO DRAINBOARDS 304 S/S 18 GAUGE === 7PCS ONE PALLETS</t>
  </si>
  <si>
    <t>E3C-10X14-L-15</t>
  </si>
  <si>
    <t>3 COMP SINK, 10" X 14", 15" LEFT DRAINBOARD 304 S/S 18 GAUGE === 7PCS ONE PALLETS</t>
  </si>
  <si>
    <t>E3C-10X14-R-15</t>
  </si>
  <si>
    <t>3 COMP SINK, 10" X 14", 15" RIGHT DRAINBOARD 304 S/S 18 GAUGE === 7PCS ONE PALLETS</t>
  </si>
  <si>
    <t>E3C-10X14-2-15</t>
  </si>
  <si>
    <t>3 COMP SINK, 10" X 14", 15" DOUBLE DRAIN BOARDS 304 S/S 18 GAUGE === 7PCS ONE PALLETS</t>
  </si>
  <si>
    <t>E3C-16X20-0</t>
  </si>
  <si>
    <t>3 COMP SINK, 16" X 20", NO DRAINBOARDS 304 S/S 18 GAUGE === 7PCS ONE PALLETS</t>
  </si>
  <si>
    <t>E3C-16X20-L-18</t>
  </si>
  <si>
    <t>3 COMP SINK, 16" X 20", 18" LEFT DRAINBOARD 304 S/S 18 GAUGE === 7PCS ONE PALLETS</t>
  </si>
  <si>
    <t>E3C-16X20-R-18</t>
  </si>
  <si>
    <t>3 COMP SINK, 16" X 20", 18" RIGHT DRAINBOARD 304 S/S 18 GAUGE === 7PCS ONE PALLETS</t>
  </si>
  <si>
    <t>E3C-16X20-2-18</t>
  </si>
  <si>
    <t>3 COMP SINK, 16" X 20", 18" DOUBLE DRAINBOARDS 304 S/S 18 GAUGE === 7PCS ONE PALLETS</t>
  </si>
  <si>
    <t>E3C-18X18-0</t>
  </si>
  <si>
    <t>3 COMP SINK, 18" X 18", NO DRAINBOARDS 304 S/S 18 GAUGE === 7PCS ONE PALLETS</t>
  </si>
  <si>
    <t>E3C-18X18-L-18</t>
  </si>
  <si>
    <t>3 COMP SINK, 18" X 18", 18" LEFT DRAINBOARD 304 S/S 18 GAUGE === 7PCS ONE PALLETS</t>
  </si>
  <si>
    <t>E3C-18X18-R-18</t>
  </si>
  <si>
    <t>3 COMP SINK, 18" X 18", 18" RIGHT DRAINBOARD 304 S/S 18 GAUGE === 7PCS ONE PALLETS</t>
  </si>
  <si>
    <t>E3C-18X18-2-18</t>
  </si>
  <si>
    <t>3 COMP SINK, 18" X 18", 18" DOUBLE DRAINBOARDS 304 S/S 18 GAUGE === 7PCS ONE PALLETS</t>
  </si>
  <si>
    <t>E3C1216-2-16</t>
  </si>
  <si>
    <t>3 COMP SINK, 12" X 16", 16" DOUBLE DRAINBOARDS 304 S/S 18 GAUGE === 7PCS ONE PALLETS</t>
  </si>
  <si>
    <t>E3C-24X24-0</t>
  </si>
  <si>
    <t>3 COMP SINK, 24" X 24", NO DRAINBOADS 304 S/S 18 GAUGE ===6PCS ONE PALLETS</t>
  </si>
  <si>
    <t>E3C-24X24-L-24</t>
  </si>
  <si>
    <t>3 COMP SINK, 24" X 24", 24" LEFT DRAINBOARD 304 S/S 18 GAUGE ===6PCS ONE PALLETS</t>
  </si>
  <si>
    <t>E3C-24X24-R-24</t>
  </si>
  <si>
    <t>3 COMP SINK, 24" X 24", 24" RIGHT DRAINBOARD 304 S/S 18 GAUGE ===6PCS ONE PALLETS</t>
  </si>
  <si>
    <t>E3C-24X24-2-24</t>
  </si>
  <si>
    <t>3 COMP SINK, 24" X 24", 24" DOUBLE DRAINBOARDS 304 S/S 18 GAUGE ===6PCS ONE PALLETS</t>
  </si>
  <si>
    <t>HD1C-18X18-0</t>
  </si>
  <si>
    <t>1 COMP SINK, 18” X 18”, NO DRAINBOARD 304 S/S 16 GAUGE === 7PCS ONE PALLETS</t>
  </si>
  <si>
    <t>HD1C-18X18-L-18</t>
  </si>
  <si>
    <t>1 COMP SINK, 18” X 18”, 18" LEFT DRAINBOARD 304 S/S 16 GAUGE === 7PCS ONE PALLETS</t>
  </si>
  <si>
    <t>HD1C-18X18-R-18</t>
  </si>
  <si>
    <t>1 COMP SINK, 18” X 18”, 18" RIGHT DRAINBOARD 304 S/S 16 GAUGE === 7PCS ONE PALLETS</t>
  </si>
  <si>
    <t>HD1C-18X18-2-18</t>
  </si>
  <si>
    <t>1 COMP SINK, 18" X 18", 18" DOUBLE DRAINBOARDS 304 S/S 16 GAUGE ===</t>
  </si>
  <si>
    <t>HD2C-18X18-L-18</t>
  </si>
  <si>
    <t>2 COMP SINK, 18” X 18”, 18" LEFT DRAINBOARD 304 S/S 16 GAUGE === 7PCS ONE PALLETS</t>
  </si>
  <si>
    <t>HD2C-18X18-R-18</t>
  </si>
  <si>
    <t>2 COMP SINK, 18" X 18", 18" RIGHT DRAINBOARD 304 S/S 16 GAUGE === 7PCS ONE PALLETS</t>
  </si>
  <si>
    <t>HD3C-14X14-2-14C</t>
  </si>
  <si>
    <t>3 COMP CORNER SINK, 14" X 14", 14" RIGHT DRAINBOARD 304 S/S 16 GAUGE === 6PCS ONE PALLET</t>
  </si>
  <si>
    <t>HD3C-16X20-2-18</t>
  </si>
  <si>
    <t>3 COMP SINK, 16" X 20", 18" DOUBLE DRAINBOARDS 304 S/S 16 GAUGE === 7PCS ONE PALLETS</t>
  </si>
  <si>
    <t>HD3C-18X18-0</t>
  </si>
  <si>
    <t>3 COMP SINK, 18" X 18", NO DRAINBOARDS 304 S/S 16 GAUGE === 7PCS ONE PALLETS</t>
  </si>
  <si>
    <t>HD3C-18X18-L-18</t>
  </si>
  <si>
    <t>3 COMP SINK, 18" X 18", 18" LEFT DRAINBOARD 304 S/S 16 GAUGE === 7PCS ONE PALLETS</t>
  </si>
  <si>
    <t>HD3C-18X18-R-18</t>
  </si>
  <si>
    <t>3 COMP SINK, 18" X 18", 18" RIGHT DRAINBOARD 304 S/S 16 GAUGE === 7PCS ONE PALLETS</t>
  </si>
  <si>
    <t>HD3C-18X18-2-18</t>
  </si>
  <si>
    <t>3 COMP SINK, 18" X 18", 18" DOUBLE DRAINBOARDS 304 S/S 16 GAUGE === 7PCS ONE PALLETS</t>
  </si>
  <si>
    <t>HD3C-24X24-2-24</t>
  </si>
  <si>
    <t>3 COMP SINK, 24" X 24", 24" DOUBLE DRAINBOARDS 304 S/S 16 GAUGE</t>
  </si>
  <si>
    <t>FMS-252110</t>
  </si>
  <si>
    <t>MOP SINK WITH BOWL 20"X16"X6"</t>
  </si>
  <si>
    <t>FMS-252116</t>
  </si>
  <si>
    <t>MOP SINK WITH BOWL 20"X16"X12"</t>
  </si>
  <si>
    <t>FMS-332510</t>
  </si>
  <si>
    <t>MOP SINK WITH BOWL 28"X20"X6"</t>
  </si>
  <si>
    <t>HS-17</t>
  </si>
  <si>
    <t>HAND SINK WITH FAUCET AND STRAINER STAMPED 12" X 17"</t>
  </si>
  <si>
    <t>HS-12</t>
  </si>
  <si>
    <t>HAND SINK WITH FAUCET AND STRAINER STAMPED 12" X 12"</t>
  </si>
  <si>
    <t>HS-17-W</t>
  </si>
  <si>
    <t>HAND SINK WITH FAUCET AND STRAINER WELDED 12" X 17"</t>
  </si>
  <si>
    <t>HS-12-W</t>
  </si>
  <si>
    <t>HAND SINK WITH FAUCET AND STRAINER WELDED 12" X 12"</t>
  </si>
  <si>
    <t>HS-17SS</t>
  </si>
  <si>
    <t>HAND SINK W/SIDE SPLASH WITH FAUCET AND DRAINER STAMPED 12" X 17"</t>
  </si>
  <si>
    <t>HS-12SS</t>
  </si>
  <si>
    <t xml:space="preserve">HAND SINK W/SIDE SPLASH WITH FAUCET AND DRAINER STAMPED 12" X 12" </t>
  </si>
  <si>
    <t>PR-98</t>
  </si>
  <si>
    <t>PRE-RINSE FAUCET WITH NO SPOUT 8" CENTERS WALL MOUNT</t>
  </si>
  <si>
    <t>PR-98F</t>
  </si>
  <si>
    <t>PRE-RINSE FAUCET WITH SPOUT 8" CENTERS WALL MOUNT</t>
  </si>
  <si>
    <t>HSF-14</t>
  </si>
  <si>
    <t>HAND SINK FAUCET</t>
  </si>
  <si>
    <t>LTWV-3P</t>
  </si>
  <si>
    <r>
      <rPr>
        <sz val="10"/>
        <color rgb="FF000000"/>
        <rFont val="Arial"/>
        <family val="2"/>
      </rPr>
      <t xml:space="preserve">LEVER TWIST WASTE VALVE </t>
    </r>
    <r>
      <rPr>
        <sz val="10"/>
        <color rgb="FFFF0000"/>
        <rFont val="Arial"/>
        <family val="2"/>
      </rPr>
      <t>(PLASTIC ONE)</t>
    </r>
  </si>
  <si>
    <t xml:space="preserve">LTWV-3 </t>
  </si>
  <si>
    <t xml:space="preserve">LEVER TWIST WASTE VALVE </t>
  </si>
  <si>
    <t>WS1224</t>
  </si>
  <si>
    <t xml:space="preserve">WALL SHELF 12X24 S/S </t>
  </si>
  <si>
    <t>WS1236</t>
  </si>
  <si>
    <t xml:space="preserve">WALL SHELF 12X36 S/S </t>
  </si>
  <si>
    <t>WS1248</t>
  </si>
  <si>
    <t xml:space="preserve">WALL SHELF 12X48 S/S </t>
  </si>
  <si>
    <t>WS1260</t>
  </si>
  <si>
    <t xml:space="preserve">WALL SHELF 12X60 S/S </t>
  </si>
  <si>
    <t>WS1272</t>
  </si>
  <si>
    <t xml:space="preserve">WALL SHELF 12X72 S/S </t>
  </si>
  <si>
    <t>WS1284</t>
  </si>
  <si>
    <t xml:space="preserve">WALL SHELF 12X84 S/S </t>
  </si>
  <si>
    <t>WS1296</t>
  </si>
  <si>
    <t xml:space="preserve">WALL SHELF 12X96 S/S </t>
  </si>
  <si>
    <t>WS1424</t>
  </si>
  <si>
    <t xml:space="preserve">WALL SHELF 14X24 S/S </t>
  </si>
  <si>
    <t>WS1436</t>
  </si>
  <si>
    <t xml:space="preserve">WALL SHELF 14X36 S/S </t>
  </si>
  <si>
    <t>WS1448</t>
  </si>
  <si>
    <t xml:space="preserve">WALL SHELF 14X48 S/S </t>
  </si>
  <si>
    <t>WS1460</t>
  </si>
  <si>
    <t xml:space="preserve">WALL SHELF 14X60 S/S </t>
  </si>
  <si>
    <t>WS1472</t>
  </si>
  <si>
    <t xml:space="preserve">WALL SHELF 14X72 S/S </t>
  </si>
  <si>
    <t>WS1484</t>
  </si>
  <si>
    <t xml:space="preserve">WALL SHELF 14X84 S/S </t>
  </si>
  <si>
    <t>WS1496</t>
  </si>
  <si>
    <t xml:space="preserve">WALL SHELF 14X96 S/S </t>
  </si>
  <si>
    <t>WS1424-HD</t>
  </si>
  <si>
    <t>WALL SHELF 14X24 S/S 16GUAGE</t>
  </si>
  <si>
    <t>WS1436-HD</t>
  </si>
  <si>
    <t>WALL SHELF 14X36 S/S  16GUAGE</t>
  </si>
  <si>
    <t>WS1448-HD</t>
  </si>
  <si>
    <t>WALL SHELF 14X48 S/S  16GUAGE</t>
  </si>
  <si>
    <t>WS1460-HD</t>
  </si>
  <si>
    <t>WALL SHELF 14X60 S/S  16GUAGE 3 SUPPORT</t>
  </si>
  <si>
    <t>WS1472-HD</t>
  </si>
  <si>
    <t>WALL SHELF 14X72 S/S  16GUAGE 3 SUPPORT</t>
  </si>
  <si>
    <t>WS1484-HD</t>
  </si>
  <si>
    <t>WALL SHELF 14X84 S/S  16GUAGE 3 SUPPORT</t>
  </si>
  <si>
    <t>WS1496-HD</t>
  </si>
  <si>
    <t>WALL SHELF 14X96 S/S  16GUAGE 3 SUPPORT</t>
  </si>
  <si>
    <t>WS1824-HD</t>
  </si>
  <si>
    <t>WALL SHELF 18X24 S/S  16GUAGE</t>
  </si>
  <si>
    <t>WS1836-HD</t>
  </si>
  <si>
    <t>WALL SHELF 18X36 S/S  16GUAGE</t>
  </si>
  <si>
    <t>WS1848-HD</t>
  </si>
  <si>
    <t>WALL SHELF 18X48 S/S  16GUAGE</t>
  </si>
  <si>
    <t>WS1860-HD</t>
  </si>
  <si>
    <t>WALL SHELF 18X60 S/S  16GUAGE 3 SUPPORT</t>
  </si>
  <si>
    <t>WS1872-HD</t>
  </si>
  <si>
    <t>WALL SHELF 18X72 S/S  16GUAGE 3 SUPPORT</t>
  </si>
  <si>
    <t>WS1884-HD</t>
  </si>
  <si>
    <t>WALL SHELF 18X84 S/S  16GUAGE 3 SUPPORT</t>
  </si>
  <si>
    <t>WS1896-HD</t>
  </si>
  <si>
    <t>WALL SHELF 18X96 S/S  16GUAGE 3 SUPPORT</t>
  </si>
  <si>
    <t>MWS-1824</t>
  </si>
  <si>
    <t>MICROWAVE SHELF 18" X 24"</t>
  </si>
  <si>
    <t>MWS-2418</t>
  </si>
  <si>
    <t>MICROWAVE SHELF 24" X 18"</t>
  </si>
  <si>
    <t>MWS-2424</t>
  </si>
  <si>
    <t>MICROWAVE SHELF 24" X 24"</t>
  </si>
  <si>
    <t>OS-1224</t>
  </si>
  <si>
    <t>OVERSHELF 12"X24" S/S</t>
  </si>
  <si>
    <t>OS-1230</t>
  </si>
  <si>
    <t>OVERSHELF 12"X30" S/S</t>
  </si>
  <si>
    <t>OS-1236</t>
  </si>
  <si>
    <t>OVERSHELF 12"X36" S/S</t>
  </si>
  <si>
    <t>OS-1248</t>
  </si>
  <si>
    <t>OVERSHELF 12"X48" S/S</t>
  </si>
  <si>
    <t>OS-1260</t>
  </si>
  <si>
    <t>OVERSHELF 12"X60" S/S</t>
  </si>
  <si>
    <t>OS-1272</t>
  </si>
  <si>
    <t>OVERSHELF 12"X72" S/S</t>
  </si>
  <si>
    <t>OS-1284</t>
  </si>
  <si>
    <t>OVERSHELF 12"X84" S/S</t>
  </si>
  <si>
    <t>OS-1296</t>
  </si>
  <si>
    <t>OVERSHELF 12"X96" S/S</t>
  </si>
  <si>
    <t>OSD-1224</t>
  </si>
  <si>
    <t>OVERSHELF 12"X24" DOUBLE S/S</t>
  </si>
  <si>
    <t>OSD-1230</t>
  </si>
  <si>
    <t>OVERSHELF 12"X30" DOUBLE S/S</t>
  </si>
  <si>
    <t>OSD-1236</t>
  </si>
  <si>
    <t>OVERSHELF 12"X36" DOUBLE S/S</t>
  </si>
  <si>
    <t>OSD-1248</t>
  </si>
  <si>
    <t>OVERSHELF 12"X48" DOUBLE S/S</t>
  </si>
  <si>
    <t>OSD-1260</t>
  </si>
  <si>
    <t>OVERSHELF 12"X60" DOUBLE S/S</t>
  </si>
  <si>
    <t>OSD-1272</t>
  </si>
  <si>
    <t>OVERSHELF 12"X72" DOUBLE S/S</t>
  </si>
  <si>
    <t>OSD-1284</t>
  </si>
  <si>
    <t>OVERSHELF 12"X84" DOUBLE S/S</t>
  </si>
  <si>
    <t>OSD-1296</t>
  </si>
  <si>
    <t>OVERSHELF 12"X96" DOUBLE S/S</t>
  </si>
  <si>
    <t>OS-1424</t>
  </si>
  <si>
    <t>OVERSHELF 14"X24" S/S</t>
  </si>
  <si>
    <t>OS-1430</t>
  </si>
  <si>
    <t>OVERSHELF 14"X30" S/S</t>
  </si>
  <si>
    <t>OS-1436</t>
  </si>
  <si>
    <t>OVERSHELF 14"X36" S/S</t>
  </si>
  <si>
    <t>OS-1448</t>
  </si>
  <si>
    <t>OVERSHELF 14"X48" S/S</t>
  </si>
  <si>
    <t>OS-1460</t>
  </si>
  <si>
    <t>OVERSHELF 14"X60" S/S</t>
  </si>
  <si>
    <t>OS-1472</t>
  </si>
  <si>
    <t>OVERSHELF 14"X72" S/S</t>
  </si>
  <si>
    <t>OS-1484</t>
  </si>
  <si>
    <t>OVERSHELF 14"X84" S/S</t>
  </si>
  <si>
    <t>OS-1496</t>
  </si>
  <si>
    <t>OVERSHELF 14"X96" S/S</t>
  </si>
  <si>
    <t>OSD-1424</t>
  </si>
  <si>
    <t>OVERSHELF 14"X24" DOUBLE S/S</t>
  </si>
  <si>
    <t>OSD-1430</t>
  </si>
  <si>
    <t>OVERSHELF 14"X30" DOUBLE S/S</t>
  </si>
  <si>
    <t>OSD-1436</t>
  </si>
  <si>
    <t>OVERSHELF 14"X36" DOUBLE S/S</t>
  </si>
  <si>
    <t>OSD-1448</t>
  </si>
  <si>
    <t>OVERSHELF 14"X48" DOUBLE S/S</t>
  </si>
  <si>
    <t>OSD-1460</t>
  </si>
  <si>
    <t>OVERSHELF 14"X60" DOUBLE S/S</t>
  </si>
  <si>
    <t>OSD-1472</t>
  </si>
  <si>
    <t>OVERSHELF 14"X72" DOUBLE S/S</t>
  </si>
  <si>
    <t>OSD-1484</t>
  </si>
  <si>
    <t>OVERSHELF 14"X84" DOUBLE S/S</t>
  </si>
  <si>
    <t>OSD-1496</t>
  </si>
  <si>
    <t>OVERSHELF 14"X96" DOUBLE S/S</t>
  </si>
  <si>
    <t>DTCR3024</t>
  </si>
  <si>
    <t>DISHTABLE CLEAN RIGHT 30"X24" S/S 16GA 304 ALL S.STEEL</t>
  </si>
  <si>
    <t>DTCR3036</t>
  </si>
  <si>
    <t>DISHTABLE CLEAN RIGHT 30"X36" S/S 16GA 304 ALL S.STEEL</t>
  </si>
  <si>
    <t>DTCR3048</t>
  </si>
  <si>
    <t>DISHTABLE CLEAN RIGHT 30"X48" S/S 16GA 304 ALL S.STEEL</t>
  </si>
  <si>
    <t>DTCR3060</t>
  </si>
  <si>
    <t>DISHTABLE CLEAN RIGHT 30"X60" S/S 16GA 304 ALL S.STEEL</t>
  </si>
  <si>
    <t>DTCR3072</t>
  </si>
  <si>
    <t>DISHTABLE CLEAN RIGHT 30"X72" S/S 16GA 304 ALL S.STEEL</t>
  </si>
  <si>
    <t>DTCR3084</t>
  </si>
  <si>
    <t>DISHTABLE CLEAN RIGHT 30"X84" S/S 16GA 304 ALL S.STEEL</t>
  </si>
  <si>
    <t>DTCR3096</t>
  </si>
  <si>
    <t>DISHTABLE CLEAN RIGHT 30"X96" S/S 16GA 304 ALL S.STEEL</t>
  </si>
  <si>
    <t>DTDR3024</t>
  </si>
  <si>
    <t>DISHTABLE DIRTY RIGHT 30"X24" S/S 16GA 304 ALL S.STEEL</t>
  </si>
  <si>
    <t>DTDR3036</t>
  </si>
  <si>
    <t>DISHTABLE DIRTY RIGHT 30"X36" S/S 16GA 304 ALL S.STEEL</t>
  </si>
  <si>
    <t>DTDR3048</t>
  </si>
  <si>
    <t>DISHTABLE DIRTY RIGHT 30"X48" S/S 16GA 304 ALL S.STEEL</t>
  </si>
  <si>
    <t>DTDR3060</t>
  </si>
  <si>
    <t>DISHTABLE DIRTY RIGHT 30"X60" S/S 16GA 304 ALL S.STEEL</t>
  </si>
  <si>
    <t>DTDR3072</t>
  </si>
  <si>
    <t>DISHTABLE DIRTY RIGHT 30"X72" S/S 16GA 304 ALL S.STEEL</t>
  </si>
  <si>
    <t>DTDR3084</t>
  </si>
  <si>
    <t>DISHTABLE DIRTY RIGHT 30"X84" S/S 16GA 304 ALL S.STEEL</t>
  </si>
  <si>
    <t>DTDR3096</t>
  </si>
  <si>
    <t>DISHTABLE DIRTY RIGHT 30"X96" S/S 16GA 304 ALL S.STEEL</t>
  </si>
  <si>
    <t>DTCL3024</t>
  </si>
  <si>
    <t>DISHTABLE CLEAN LEFT 30"X24" S/S 16GA 304 ALL S.STEEL</t>
  </si>
  <si>
    <t>DTCL3036</t>
  </si>
  <si>
    <t>DISHTABLE CLEAN LEFT 30"X36" S/S 16GA 304 ALL S.STEEL</t>
  </si>
  <si>
    <t>DTCL3048</t>
  </si>
  <si>
    <t>DISHTABLE CLEAN LEFT 30"X48" S/S 16GA 304 ALL S.STEEL</t>
  </si>
  <si>
    <t>DTCL3060</t>
  </si>
  <si>
    <t>DISHTABLE CLEAN LEFT 30"X60" S/S 16GA 304 ALL S.STEEL</t>
  </si>
  <si>
    <t>DTCL3072</t>
  </si>
  <si>
    <t>DISHTABLE CLEAN LEFT 30"X72" S/S 16GA 304 ALL S.STEEL</t>
  </si>
  <si>
    <t>DTCL3084</t>
  </si>
  <si>
    <t>DISHTABLE CLEAN LEFT 30"X84" S/S 16GA 304 ALL S.STEEL</t>
  </si>
  <si>
    <t>DTCL3096</t>
  </si>
  <si>
    <t>DISHTABLE CLEAN LEFT 30"X96" S/S 16GA 304 ALL S.STEEL</t>
  </si>
  <si>
    <t>DTDL3024</t>
  </si>
  <si>
    <t>DISHTABLE DIRTY LEFT 30"X24" S/S 16GA 304 ALL S.STEEL</t>
  </si>
  <si>
    <t>DTDL3036</t>
  </si>
  <si>
    <t>DISHTABLE DIRTY LEFT 30"X36" S/S 16GA 304 ALL S.STEEL</t>
  </si>
  <si>
    <t>DTDL3048</t>
  </si>
  <si>
    <t>DISHTABLE DIRTY LEFT 30"X48" S/S 16GA 304 ALL S.STEEL</t>
  </si>
  <si>
    <t>DTDL3060</t>
  </si>
  <si>
    <t>DISHTABLE DIRTY LEFT 30"X60" S/S 16GA 304 ALL S.STEEL</t>
  </si>
  <si>
    <t>DTDL3072</t>
  </si>
  <si>
    <t>DISHTABLE DIRTY LEFT 30"X72" S/S 16GA 304 ALL S.STEEL</t>
  </si>
  <si>
    <t>DTDL3084</t>
  </si>
  <si>
    <t>DISHTABLE DIRTY LEFT 30"X84" S/S 16GA 304 ALL S.STEEL</t>
  </si>
  <si>
    <t>DTDL3096</t>
  </si>
  <si>
    <t>DISHTABLE DIRTY LEFT 30"X96" S/S 16GA 304 ALL S.STEEL</t>
  </si>
  <si>
    <t>PPT-4545</t>
  </si>
  <si>
    <t>PRE-RINSE PERFORATED BASKET 18GA 304SS 20" X 20"</t>
  </si>
  <si>
    <t>IB-2418</t>
  </si>
  <si>
    <t>ICE BIN 24" X 18" X 32.5"  20GA 304SS WITH GAVL.LEG</t>
  </si>
  <si>
    <t>IB-3018</t>
  </si>
  <si>
    <t>ICE BIN 30" X 18" X 32.5"</t>
  </si>
  <si>
    <t>IB-3618</t>
  </si>
  <si>
    <t>ICE BIN 36" X 18" X 32.5"</t>
  </si>
  <si>
    <t>IB-2421</t>
  </si>
  <si>
    <t>ICE BIN 24" X 21" X 32.5"</t>
  </si>
  <si>
    <t>IB-3021</t>
  </si>
  <si>
    <t>ICE BIN 30" X 21" X 32.5"</t>
  </si>
  <si>
    <t>IB-3621</t>
  </si>
  <si>
    <t>ICE BIN 36" X 21" X 32.5"</t>
  </si>
  <si>
    <t>IB-4821</t>
  </si>
  <si>
    <t>ICE BIN 48" X 21" X 32.5"</t>
  </si>
  <si>
    <t>IBC-2418</t>
  </si>
  <si>
    <t>ICE BIN WITH COVER 24" X 18" X 32.5"</t>
  </si>
  <si>
    <t>IBC-3018</t>
  </si>
  <si>
    <t>ICE BIN WITH COVER 30" X 18" X 32.5"</t>
  </si>
  <si>
    <t>IBC-3618</t>
  </si>
  <si>
    <t>ICE BIN WITH COVER 36" X 18" X 32.5"</t>
  </si>
  <si>
    <t>IBC-2421</t>
  </si>
  <si>
    <t>ICE BIN WITH COVER 24" X 21" X 32.5"</t>
  </si>
  <si>
    <t>IBC-3021</t>
  </si>
  <si>
    <t>ICE BIN WITH COVER 30" X 21" X 32.5"</t>
  </si>
  <si>
    <t>IBC-3621</t>
  </si>
  <si>
    <t>ICE BIN WITH COVER 36" X 21" X 32.5"</t>
  </si>
  <si>
    <t>IBC-4821</t>
  </si>
  <si>
    <t>ICE BIN WITH COVER 48" X 21" X 32.5"</t>
  </si>
  <si>
    <t>ICLS-4</t>
  </si>
  <si>
    <t>4 TEIR BOTTLE HOLDER S/S 18GA 304SS WITH SS LEG</t>
  </si>
  <si>
    <t>BS1T101410</t>
  </si>
  <si>
    <t>BAR SINK 304SS 18GA TOP, SS APRON, , ABS FEET</t>
  </si>
  <si>
    <t>BS1T101410-12L</t>
  </si>
  <si>
    <t>BS1T101410-12R</t>
  </si>
  <si>
    <t>BS1T101410-13LR</t>
  </si>
  <si>
    <t>BS2T101410</t>
  </si>
  <si>
    <t>BS2T101410-12L</t>
  </si>
  <si>
    <t>BS2T101410-12R</t>
  </si>
  <si>
    <t>BS2T101410-13LR</t>
  </si>
  <si>
    <t>BS3T101410</t>
  </si>
  <si>
    <t>BS3T101410-12L</t>
  </si>
  <si>
    <t>BS3T101410-12R</t>
  </si>
  <si>
    <t>BS3T101410-13LR</t>
  </si>
  <si>
    <t>BS3T101410-19LR</t>
  </si>
  <si>
    <t>WIRE SHELVING</t>
  </si>
  <si>
    <t>S-HOOK</t>
  </si>
  <si>
    <t>S HOOK</t>
  </si>
  <si>
    <t>NO MAWP</t>
  </si>
  <si>
    <t>WSCH14C</t>
  </si>
  <si>
    <t>14" CARTS EXTENDED HANDLE, CHROME</t>
  </si>
  <si>
    <t>WSCH18C</t>
  </si>
  <si>
    <t>18" CARTS EXTENDED HANDLE, CHROME</t>
  </si>
  <si>
    <t>WSCH21C</t>
  </si>
  <si>
    <t>21" CARTS EXTENDED HANDLE, CHROME</t>
  </si>
  <si>
    <t>WSCH24C</t>
  </si>
  <si>
    <t>24" CARTS EXTENDED HANDLE, CHROME</t>
  </si>
  <si>
    <t>DIV14C</t>
  </si>
  <si>
    <t>14" PRESSURE-FIT SHELF DIVIDER, CHROME</t>
  </si>
  <si>
    <t>DIV18C</t>
  </si>
  <si>
    <t>18" PRESSURE-FIT SHELF DIVIDER, CHROME</t>
  </si>
  <si>
    <t>DIV21C</t>
  </si>
  <si>
    <t>21" PRESSURE-FIT SHELF DIVIDER, CHROME</t>
  </si>
  <si>
    <t>DIV24C</t>
  </si>
  <si>
    <t>24" PRESSURE-FIT SHELF DIVIDER, CHROME</t>
  </si>
  <si>
    <t>DIV14G</t>
  </si>
  <si>
    <t>14" PRESSURE-FIT SHELF DIVIDER, GREEN EPOXY</t>
  </si>
  <si>
    <t>DIV18G</t>
  </si>
  <si>
    <t>18" PRESSURE-FIT SHELF DIVIDER, GREEN EPOXY</t>
  </si>
  <si>
    <t>DIV21G</t>
  </si>
  <si>
    <t>21" PRESSURE-FIT SHELF DIVIDER, GREEN EPOXY</t>
  </si>
  <si>
    <t>DIV24G</t>
  </si>
  <si>
    <t>24" PRESSURE-FIT SHELF DIVIDER, GREEN EPOXY</t>
  </si>
  <si>
    <t>MG008G</t>
  </si>
  <si>
    <t>EPOXY COATING 8" POST WITH LEVELING FOOT</t>
  </si>
  <si>
    <t>MG014G</t>
  </si>
  <si>
    <t>EPOXY COATING 14" POST WITH LEVELING FOOT</t>
  </si>
  <si>
    <t>MG034G</t>
  </si>
  <si>
    <t>EPOXY COATING 33" POST WITH LEVELING FOOT</t>
  </si>
  <si>
    <t>MG054G</t>
  </si>
  <si>
    <t>EPOXY COATING 54" POST WITH LEVELING FOOT</t>
  </si>
  <si>
    <t>MG063G</t>
  </si>
  <si>
    <t>EPOXY COATING 63" POST WITH LEVELING FOOT</t>
  </si>
  <si>
    <t>MG072G</t>
  </si>
  <si>
    <t>EPOXY COATING 74" POST WITH LEVELING FOOT</t>
  </si>
  <si>
    <t>MG086G</t>
  </si>
  <si>
    <t>EPOXY COATING 86" POST WITH LEVELING FOOT</t>
  </si>
  <si>
    <t>MA1424G</t>
  </si>
  <si>
    <t>EPOXY COATING WIRE SHELVES 14" X 24" WITH 4 SET PLASTIC CHIP</t>
  </si>
  <si>
    <t>MA1430G</t>
  </si>
  <si>
    <t>EPOXY COATING WIRE SHELVES 14" X 30" WITH 4 SET PLASTIC CHIP</t>
  </si>
  <si>
    <t>MA1436G</t>
  </si>
  <si>
    <t>EPOXY COATING WIRE SHELVES 14" X 36" WITH 4 SET PLASTIC CHIP</t>
  </si>
  <si>
    <t>MA1448G</t>
  </si>
  <si>
    <t>EPOXY COATING WIRE SHELVES 14" X 48" WITH 4 SET PLASTIC CHIP</t>
  </si>
  <si>
    <t>MA1460G</t>
  </si>
  <si>
    <t>MA1472G</t>
  </si>
  <si>
    <t>EPOXY COATING WIRE SHELVES 14" X 72" WITH 4 SET PLASTIC CHIP</t>
  </si>
  <si>
    <t>MA1824G</t>
  </si>
  <si>
    <t>EPOXY COATING WIRE SHELVES 18" X 24" WITH 4 SET PLASTIC CHIP</t>
  </si>
  <si>
    <t>MA1830G</t>
  </si>
  <si>
    <t>EPOXY COATING WIRE SHELVES 18" X 30" WITH 4 SET PLASTIC CHIP</t>
  </si>
  <si>
    <t>MA1836G</t>
  </si>
  <si>
    <t>EPOXY COATING WIRE SHELVES 18" X 36" WITH 4 SET PLASTIC CHIP</t>
  </si>
  <si>
    <t>MA1842G</t>
  </si>
  <si>
    <t>EPOXY COATING WIRE SHELVES 18" X 42" WITH 4 SET PLASTIC CHIP</t>
  </si>
  <si>
    <t>MA1848G</t>
  </si>
  <si>
    <t>EPOXY COATING WIRE SHELVES 18" X 48" WITH 4 SET PLASTIC CHIP</t>
  </si>
  <si>
    <t>MA1854G</t>
  </si>
  <si>
    <t>EPOXY COATING WIRE SHELVES 18" X 54" WITH 4 SET PLASTIC CHIP</t>
  </si>
  <si>
    <t>MA1860G</t>
  </si>
  <si>
    <t>EPOXY COATING WIRE SHELVES 18" X 60" WITH 4 SET PLASTIC CHIP</t>
  </si>
  <si>
    <t>MA1872G</t>
  </si>
  <si>
    <t>EPOXY COATING WIRE SHELVES 18" X 72" WITH 4 SET PLASTIC CHIP</t>
  </si>
  <si>
    <t>MA2124G</t>
  </si>
  <si>
    <t>EPOXY COATING WIRE SHELVES 21" X 24" WITH 4 SET PLASTIC CHIP</t>
  </si>
  <si>
    <t>MA2130G</t>
  </si>
  <si>
    <t>EPOXY COATING WIRE SHELVES  21" X 30" WITH 4 SET PLASTIC CHIP</t>
  </si>
  <si>
    <t>MA2136G</t>
  </si>
  <si>
    <t>EPOXY COATING WIRE SHELVES  21" X 36" WITH 4 SET PLASTIC CHIP</t>
  </si>
  <si>
    <t>MA2142G</t>
  </si>
  <si>
    <t>EPOXY COATING WIRE SHELVES  21" X 42" WITH 4 SET PLASTIC CHIP</t>
  </si>
  <si>
    <t>MA2148G</t>
  </si>
  <si>
    <t>EPOXY COATING WIRE SHELVES 21" X 48" WITH 4 SET PLASTIC CHIP</t>
  </si>
  <si>
    <t>MA2154G</t>
  </si>
  <si>
    <t>EPOXY COATING WIRE SHELVES  21" X 54" WITH 4 SET PLASTIC CHIP</t>
  </si>
  <si>
    <t>MA2160G</t>
  </si>
  <si>
    <t>EPOXY COATING WIRE SHELVES 21" X 60" WITH 4 SET PLASTIC CHIP</t>
  </si>
  <si>
    <t>MA2172G</t>
  </si>
  <si>
    <t>EPOXY COATING WIRE SHELVES 21" X 72" WITH 4 SET PLASTIC CHIP</t>
  </si>
  <si>
    <t>MA2424G</t>
  </si>
  <si>
    <t>EPOXY COATING WIRE SHELVES 24" X 24" WITH 4 SET PLASTIC CHIP</t>
  </si>
  <si>
    <t>MA2430G</t>
  </si>
  <si>
    <t>EPOXY COATING WIRE SHELVES 24" X 30" WITH 4 SET PLASTIC CHIP</t>
  </si>
  <si>
    <t>MA2436G</t>
  </si>
  <si>
    <t>EPOXY COATING WIRE SHELVES 24" X 36" WITH 4 SET PLASTIC CHIP</t>
  </si>
  <si>
    <t>MA2442G</t>
  </si>
  <si>
    <t>EPOXY COATING WIRE SHELVES 24" X 42" WITH 4 SET PLASTIC CHIP</t>
  </si>
  <si>
    <t>MA2448G</t>
  </si>
  <si>
    <t>EPOXY COATING WIRE SHELVES 24" X 48" WITH 4 SET PLASTIC CHIP</t>
  </si>
  <si>
    <t>MA2454G</t>
  </si>
  <si>
    <t>EPOXY COATING WIRE SHELVES 24" X 54" WITH 4 SET PLASTIC CHIP</t>
  </si>
  <si>
    <t>MA2460G</t>
  </si>
  <si>
    <t>EPOXY COATING WIRE SHELVES 24" X 60" WITH 4 SET PLASTIC CHIP</t>
  </si>
  <si>
    <t>MA2472G</t>
  </si>
  <si>
    <t>EPOXY COATING WIRE SHELVES 24" X 72" WITH 4 SET PLASTIC CHIP</t>
  </si>
  <si>
    <t>MG008Z</t>
  </si>
  <si>
    <t>CHROME PLATED 8" POST WITH LEVELING FOOT</t>
  </si>
  <si>
    <t>MG014Z</t>
  </si>
  <si>
    <t>CHROME PLATED 14" POST WITH LEVELING FOOT</t>
  </si>
  <si>
    <t>MG034Z</t>
  </si>
  <si>
    <t>CHROME PLATED 33" POST WITH LEVELING FOOT</t>
  </si>
  <si>
    <t>MG054Z</t>
  </si>
  <si>
    <t>CHROME PLATED 54" POST WITH LEVELING FOOT</t>
  </si>
  <si>
    <t>MG063Z</t>
  </si>
  <si>
    <t>CHROME PLATED 63" POST WITH LEVELING FOOT</t>
  </si>
  <si>
    <t>MG072Z</t>
  </si>
  <si>
    <t>CHROME PLATED 74" POST WITH LEVELING FOOT</t>
  </si>
  <si>
    <t>MG086Z</t>
  </si>
  <si>
    <t>CHROME PLATED 86" POST WITH LEVELING FOOT</t>
  </si>
  <si>
    <t>MA1424Z</t>
  </si>
  <si>
    <t>CHROME PLATED WIRE SHELVES 14" X 24"  WITH 4 SET PLASTIC CHIP</t>
  </si>
  <si>
    <t>MA1430Z</t>
  </si>
  <si>
    <t>CHROME PLATED WIRE SHELVES 14" X 30" WITH 4 SET PLASTIC CHIP</t>
  </si>
  <si>
    <t>MA1436Z</t>
  </si>
  <si>
    <t>CHROME PLATED WIRE SHELVES 14" X 36" WITH 4 SET PLASTIC CHIP</t>
  </si>
  <si>
    <t>MA1448Z</t>
  </si>
  <si>
    <t>CHROME PLATED WIRE SHELVES 14" X 48" WITH 4 SET PLASTIC CHIP</t>
  </si>
  <si>
    <t>MA1460Z</t>
  </si>
  <si>
    <t>CHROME PLATED WIRE SHELVES 14" X 60" WITH 4 SET PLASTIC CHIP</t>
  </si>
  <si>
    <t>MA1472Z</t>
  </si>
  <si>
    <t>CHROME PLATED WIRE SHELVES 14" X 72" WITH 4 SET PLASTIC CHIP</t>
  </si>
  <si>
    <t>MA1824Z</t>
  </si>
  <si>
    <t>CHROME PLATED WIRE SHELVES 18" X 24" WITH 4 SET PLASTIC CHIP</t>
  </si>
  <si>
    <t>MA1830Z</t>
  </si>
  <si>
    <t>CHROME PLATED WIRE SHELVES 18" X 30" WITH 4 SET PLASTIC CHIP</t>
  </si>
  <si>
    <t>MA1836Z</t>
  </si>
  <si>
    <t>CHROME PLATED WIRE SHELVES 18" X 36" WITH 4 SET PLASTIC CHIP</t>
  </si>
  <si>
    <t>MA1842Z</t>
  </si>
  <si>
    <t>CHROME PLATED WIRE SHELVES 18" X 42" WITH 4 SET PLASTIC CHIP</t>
  </si>
  <si>
    <t>MA1848Z</t>
  </si>
  <si>
    <t>CHROME PLATED WIRE SHELVES 18" X 48" WITH 4 SET PLASTIC CHIP</t>
  </si>
  <si>
    <t>MA1854Z</t>
  </si>
  <si>
    <t>CHROME PLATED WIRE SHELVES 18" X 54" WITH 4 SET PLASTIC CHIP</t>
  </si>
  <si>
    <t>MA1860Z</t>
  </si>
  <si>
    <t>CHROME PLATED WIRE SHELVES 18" X 60" WITH 4 SET PLASTIC CHIP</t>
  </si>
  <si>
    <t>MA1872Z</t>
  </si>
  <si>
    <t>CHROME PLATED WIRE SHELVES 18" X 72" WITH 4 SET PLASTIC CHIP</t>
  </si>
  <si>
    <t>MA2124Z</t>
  </si>
  <si>
    <t>CHROME PLATED WIRE SHELVES 21" X 24" WITH 4 SET PLASTIC CHIP</t>
  </si>
  <si>
    <t>MA2130Z</t>
  </si>
  <si>
    <t>CHROME PLATED WIRE SHELVES 21" X 30" WITH 4 SET PLASTIC CHIP</t>
  </si>
  <si>
    <t>MA2136Z</t>
  </si>
  <si>
    <t>CHROME PLATED WIRE SHELVES 21" X 36" WITH 4 SET PLASTIC CHIP</t>
  </si>
  <si>
    <t>MA2142Z</t>
  </si>
  <si>
    <t>CHROME PLATED WIRE SHELVES 21" X 42" WITH 4 SET PLASTIC CHIP</t>
  </si>
  <si>
    <t>MA2148Z</t>
  </si>
  <si>
    <t>CHROME PLATED WIRE SHELVES 21" X 48" WITH 4 SET PLASTIC CHIP</t>
  </si>
  <si>
    <t>MA2154Z</t>
  </si>
  <si>
    <t>CHROME PLATED WIRE SHELVES 21" X 54" WITH 4 SET PLASTIC CHIP</t>
  </si>
  <si>
    <t>MA2160Z</t>
  </si>
  <si>
    <t>CHROME PLATED WIRE SHELVES 21" X 60" WITH 4 SET PLASTIC CHIP</t>
  </si>
  <si>
    <t>MA2172Z</t>
  </si>
  <si>
    <t>CHROME PLATED WIRE SHELVES 21" X 72" WITH 4 SET PLASTIC CHIP</t>
  </si>
  <si>
    <t>MA2424Z</t>
  </si>
  <si>
    <t>CHROME PLATED WIRE SHELVES 24" X 24" WITH 4 SET PLASTIC CHIP</t>
  </si>
  <si>
    <t>MA2430Z</t>
  </si>
  <si>
    <t>CHROME PLATED WIRE SHELVES 24" X 30" WITH 4 SET PLASTIC CHIP</t>
  </si>
  <si>
    <t>MA2436Z</t>
  </si>
  <si>
    <t>CHROME PLATED WIRE SHELVES 24" X 36" WITH 4 SET PLASTIC CHIP</t>
  </si>
  <si>
    <t>MA2442Z</t>
  </si>
  <si>
    <t>CHROME PLATED WIRE SHELVES 24" X 42" WITH 4 SET PLASTIC CHIP</t>
  </si>
  <si>
    <t>MA2448Z</t>
  </si>
  <si>
    <t>CHROME PLATED WIRE SHELVES 24" X 48" WITH 4 SET PLASTIC CHIP</t>
  </si>
  <si>
    <t>MA2454Z</t>
  </si>
  <si>
    <t>CHROME PLATED WIRE SHELVES 24" X 54" WITH 4 SET PLASTIC CHIP</t>
  </si>
  <si>
    <t>MA2460Z</t>
  </si>
  <si>
    <t>CHROME PLATED WIRE SHELVES 24" X 60" WITH 4 SET PLASTIC CHIP</t>
  </si>
  <si>
    <t>MA2472Z</t>
  </si>
  <si>
    <t>CHROME PLATED WIRE SHELVES 24" X 72" WITH 4 SET PLASTIC CHIP</t>
  </si>
  <si>
    <t>MG014B</t>
  </si>
  <si>
    <t>BLACK COATING 14" POST WITH LEVELING FOOT</t>
  </si>
  <si>
    <t>MG034B</t>
  </si>
  <si>
    <t>BLACK COATING 33" POST WITH LEVELING FOOT</t>
  </si>
  <si>
    <t>MG054B</t>
  </si>
  <si>
    <t>BLACK COATING 54" POST WITH LEVELING FOOT</t>
  </si>
  <si>
    <t>MG063B</t>
  </si>
  <si>
    <t>BLACK COATING 63" POST WITH LEVELING FOOT</t>
  </si>
  <si>
    <t>MG072B</t>
  </si>
  <si>
    <t>BLACK COATING 74" POST WITH LEVELING FOOT</t>
  </si>
  <si>
    <t>MG086B</t>
  </si>
  <si>
    <t>BLACK COATING 86" POST WITH LEVELING FOOT</t>
  </si>
  <si>
    <t>MA1424B</t>
  </si>
  <si>
    <t>BLACK COATING WIRE SHELVES 14" X 24" WITH 4 SET PLASTIC CHIP</t>
  </si>
  <si>
    <t>MA1430B</t>
  </si>
  <si>
    <t>BLACK COATING WIRE SHELVES 14" X 30" WITH 4 SET PLASTIC CHIP</t>
  </si>
  <si>
    <t>MA1436B</t>
  </si>
  <si>
    <t>BLACK COATING WIRE SHELVES 14" X 36" WITH 4 SET PLASTIC CHIP</t>
  </si>
  <si>
    <t>MA1448B</t>
  </si>
  <si>
    <t>BLACK COATING WIRE SHELVES 14" X 48" WITH 4 SET PLASTIC CHIP</t>
  </si>
  <si>
    <t>MA1460B</t>
  </si>
  <si>
    <t>BLACK COATING WIRE SHELVES 14" X 60" WITH 4 SET PLASTIC CHIP</t>
  </si>
  <si>
    <t>MA1472B</t>
  </si>
  <si>
    <t>BLACK COATING WIRE SHELVES 14" X 72" WITH 4 SET PLASTIC CHIP</t>
  </si>
  <si>
    <t>MA1824B</t>
  </si>
  <si>
    <t>BLACK COATING WIRE SHELVES 18" X 24" WITH 4 SET PLASTIC CHIP</t>
  </si>
  <si>
    <t>MA1830B</t>
  </si>
  <si>
    <t>BLACK COATING WIRE SHELVES 18" X 30" WITH 4 SET PLASTIC CHIP</t>
  </si>
  <si>
    <t>MA1836B</t>
  </si>
  <si>
    <t>BLACK COATING WIRE SHELVES 18" X 36" WITH 4 SET PLASTIC CHIP</t>
  </si>
  <si>
    <t>MA1848B</t>
  </si>
  <si>
    <t>BLACK COATING WIRE SHELVES 18" X 48" WITH 4 SET PLASTIC CHIP</t>
  </si>
  <si>
    <t>MA1860B</t>
  </si>
  <si>
    <t>BLACK COATING WIRE SHELVES 18" X 60" WITH 4 SET PLASTIC CHIP</t>
  </si>
  <si>
    <t>MA1872B</t>
  </si>
  <si>
    <t>BLACK COATING WIRE SHELVES 18" X 72" WITH 4 SET PLASTIC CHIP</t>
  </si>
  <si>
    <t>MA2424B</t>
  </si>
  <si>
    <t>BLACK COATING WIRE SHELVES 24" X 24" WITH 4 SET PLASTIC CHIP</t>
  </si>
  <si>
    <t>MA2430B</t>
  </si>
  <si>
    <t>BLACK COATING WIRE SHELVES 24" X 30" WITH 4 SET PLASTIC CHIP</t>
  </si>
  <si>
    <t>MA2436B</t>
  </si>
  <si>
    <t>BLACK COATING WIRE SHELVES 24" X 36" WITH 4 SET PLASTIC CHIP</t>
  </si>
  <si>
    <t>MA2448B</t>
  </si>
  <si>
    <t>BLACK COATING WIRE SHELVES 24" X 48" WITH 4 SET PLASTIC CHIP</t>
  </si>
  <si>
    <t>MA2460B</t>
  </si>
  <si>
    <t>BLACK COATING WIRE SHELVES 24" X 60" WITH 4 SET PLASTIC CHIP</t>
  </si>
  <si>
    <t>MA2472B</t>
  </si>
  <si>
    <t>BLACK COATING WIRE SHELVES 24" X 72" WITH 4 SET PLASTIC CHIP</t>
  </si>
  <si>
    <t>MG008Y</t>
  </si>
  <si>
    <t>GRAY COATING 8" POST WITH LEVELING FOOT</t>
  </si>
  <si>
    <t>MG014Y</t>
  </si>
  <si>
    <t>GRAY COATING 14" POST WITH LEVELING FOOT</t>
  </si>
  <si>
    <t>MG034Y</t>
  </si>
  <si>
    <t>GRAY COATING 33" POST WITH LEVELING FOOT</t>
  </si>
  <si>
    <t>MG054Y</t>
  </si>
  <si>
    <t>GRAY COATING 54" POST WITH LEVELING FOOT</t>
  </si>
  <si>
    <t>MG063Y</t>
  </si>
  <si>
    <t>GRAY COATING 63" POST WITH LEVELING FOOT</t>
  </si>
  <si>
    <t>MG072Y</t>
  </si>
  <si>
    <t>GRAY COATING 74" POST WITH LEVELING FOOT</t>
  </si>
  <si>
    <t>MG086Y</t>
  </si>
  <si>
    <t>GRAY COATING 86" POST WITH LEVELING FOOT</t>
  </si>
  <si>
    <t>MA1424Y</t>
  </si>
  <si>
    <t>GRAY COATING WIRE SHELVES 14" X 24" WITH 4 SET PLASTIC CHIP</t>
  </si>
  <si>
    <t>MA1430Y</t>
  </si>
  <si>
    <t>GRAY COATING WIRE SHELVES 14" X 30" WITH 4 SET PLASTIC CHIP</t>
  </si>
  <si>
    <t>MA1436Y</t>
  </si>
  <si>
    <t>GRAY COATING WIRE SHELVES 14" X 36" WITH 4 SET PLASTIC CHIP</t>
  </si>
  <si>
    <t>MA1448Y</t>
  </si>
  <si>
    <t>GRAY COATING WIRE SHELVES 14" X 48" WITH 4 SET PLASTIC CHIP</t>
  </si>
  <si>
    <t>MA1460Y</t>
  </si>
  <si>
    <t>GRAY COATING WIRE SHELVES 14" X 60" WITH 4 SET PLASTIC CHIP</t>
  </si>
  <si>
    <t>MA1472Y</t>
  </si>
  <si>
    <t>GRAY COATING WIRE SHELVES 14" X 72" WITH 4 SET PLASTIC CHIP</t>
  </si>
  <si>
    <t>MA1824Y</t>
  </si>
  <si>
    <t>GRAY COATING WIRE SHELVES 18" X 24" WITH 4 SET PLASTIC CHIP</t>
  </si>
  <si>
    <t>MA1830Y</t>
  </si>
  <si>
    <t>GRAY COATING WIRE SHELVES 18" X 30" WITH 4 SET PLASTIC CHIP</t>
  </si>
  <si>
    <t>MA1836Y</t>
  </si>
  <si>
    <t>GRAY COATING WIRE SHELVES 18" X 36" WITH 4 SET PLASTIC CHIP</t>
  </si>
  <si>
    <t>MA1848Y</t>
  </si>
  <si>
    <t>GRAY COATING WIRE SHELVES 18" X 48" WITH 4 SET PLASTIC CHIP</t>
  </si>
  <si>
    <t>MA1860Y</t>
  </si>
  <si>
    <t>GRAY COATING WIRE SHELVES 18" X 60" WITH 4 SET PLASTIC CHIP</t>
  </si>
  <si>
    <t>MA1872Y</t>
  </si>
  <si>
    <t>GRAY COATING WIRE SHELVES 18" X 72" WITH 4 SET PLASTIC CHIP</t>
  </si>
  <si>
    <t>MA2424Y</t>
  </si>
  <si>
    <t>GRAY COATING WIRE SHELVES 24" X 24" WITH 4 SET PLASTIC CHIP</t>
  </si>
  <si>
    <t>MA2430Y</t>
  </si>
  <si>
    <t>GRAY COATING WIRE SHELVES 24" X 30" WITH 4 SET PLASTIC CHIP</t>
  </si>
  <si>
    <t>MA2436Y</t>
  </si>
  <si>
    <t>GRAY COATING WIRE SHELVES 24" X 36" WITH 4 SET PLASTIC CHIP</t>
  </si>
  <si>
    <t>MA2448Y</t>
  </si>
  <si>
    <t>GRAY COATING WIRE SHELVES 24" X 48" WITH 4 SET PLASTIC CHIP</t>
  </si>
  <si>
    <t>MA2454Y</t>
  </si>
  <si>
    <t>GRAY COATING WIRE SHELVES 24" X 54" WITH 4 SET PLASTIC CHIP</t>
  </si>
  <si>
    <t>MA2460Y</t>
  </si>
  <si>
    <t>GRAY COATING WIRE SHELVES 24" X 60" WITH 4 SET PLASTIC CHIP</t>
  </si>
  <si>
    <t>MA2472Y</t>
  </si>
  <si>
    <t>GRAY COATING WIRE SHELVES 24" X 72" WITH 4 SET PLASTIC CHIP</t>
  </si>
  <si>
    <t>WSCR005</t>
  </si>
  <si>
    <t>5" RUBBER WHEEL</t>
  </si>
  <si>
    <t>WSCR005B</t>
  </si>
  <si>
    <t>5" RUBBER WHEEL WITH BRAKE</t>
  </si>
  <si>
    <t>WSCR003</t>
  </si>
  <si>
    <t xml:space="preserve">3" RUBBER WHEEL, SCREW IN </t>
  </si>
  <si>
    <t>WSCR003B</t>
  </si>
  <si>
    <t>3" RUBBER WHEEL WITH BRAKE, SCREW IN</t>
  </si>
  <si>
    <t>WSDLF</t>
  </si>
  <si>
    <t>DECORATIVE LEVELING FOOT</t>
  </si>
  <si>
    <t>WSPSS</t>
  </si>
  <si>
    <t>REPLACEMENT PLASTIC SPLIT SLEEVE, SET OF 2 SLEEVES</t>
  </si>
  <si>
    <t>WBG14</t>
  </si>
  <si>
    <t>14" DIRECT WALL BRACKET, SINGLE SHELF SUPPORT, GREEN EPOXY</t>
  </si>
  <si>
    <t>WBG18</t>
  </si>
  <si>
    <t>18" DIRECT WALL BRACKET, SINGLE SHELF SUPPORT, GREEN EPOXY</t>
  </si>
  <si>
    <t>WBG21</t>
  </si>
  <si>
    <t>21" DIRECT WALL BRACKET, SINGLE SHELF SUPPORT, GREEN EPOXY</t>
  </si>
  <si>
    <t>WBG24</t>
  </si>
  <si>
    <t>24" DIRECT WALL BRACKET, SINGLE SHELF SUPPORT, GREEN EPOXY</t>
  </si>
  <si>
    <t>WBC14</t>
  </si>
  <si>
    <t>14" DIRECT WALL BRACKET, SINGLE SHELF SUPPORT, CHROME</t>
  </si>
  <si>
    <t>WBC18</t>
  </si>
  <si>
    <t>18" DIRECT WALL BRACKET, SINGLE SHELF SUPPORT, CHROME</t>
  </si>
  <si>
    <t>WBC21</t>
  </si>
  <si>
    <t>21" DIRECT WALL BRACKET, SINGLE SHELF SUPPORT, CHROME</t>
  </si>
  <si>
    <t>WBC24</t>
  </si>
  <si>
    <t>24" DIRECT WALL BRACKET, SINGLE SHELF SUPPORT, CHROME</t>
  </si>
  <si>
    <t>DUNNAGE RACKS</t>
  </si>
  <si>
    <t>ADR-203612</t>
  </si>
  <si>
    <t>DUNNAGE RACKS ECONOMIC. 36"L X 20"W X 12"H. ALL ALUMINUM TUBE WELDED. NSF APPROVED.</t>
  </si>
  <si>
    <t>ADR-204812</t>
  </si>
  <si>
    <t>DUNNAGE RACKS ECONOMIC. 48"L X 20"W X 12"H. ALL ALUMINUM TUBE WELDED. NSF APPROVED.</t>
  </si>
  <si>
    <t>ADR-206012</t>
  </si>
  <si>
    <t>DUNNAGE RACKS ECONOMIC. 60"L X 20"W X 12"H. ALL ALUMINUM TUBE WELDED. NSF APPROVED.</t>
  </si>
  <si>
    <t>ADR-243612</t>
  </si>
  <si>
    <t>DUNNAGE RACKS ECONOMIC. 36"L X 24"W X 12"H. ALL ALUMINUM TUBE WELDED. NSF APPROVED.</t>
  </si>
  <si>
    <t>ADR-244812</t>
  </si>
  <si>
    <t>DUNNAGE RACKS ECONOMIC. 48"L X 24"W X 12"H. ALL ALUMINUM TUBE WELDED. NSF APPROVED.</t>
  </si>
  <si>
    <t>ADR-246012</t>
  </si>
  <si>
    <t>DUNNAGE RACKS ECONOMIC. 60"L X 24"W X 12"H. ALL ALUMINUM TUBE WELDED. NSF APPROVED.</t>
  </si>
  <si>
    <t>ADR-14208</t>
  </si>
  <si>
    <t>DUNNAGE RACKS ECONOMIC. 20"L X 14"W X 8"H. ALL ALUMINUM TUBE WELDED. NSF APPROVED.</t>
  </si>
  <si>
    <t>ADR-14248</t>
  </si>
  <si>
    <t>DUNNAGE RACKS ECONOMIC. 24"L X 14"W X 8"H. ALL ALUMINUM TUBE WELDED. NSF APPROVED.</t>
  </si>
  <si>
    <t>ADR-14368</t>
  </si>
  <si>
    <t>DUNNAGE RACKS ECONOMIC. 36"L X 14"W X 8"H. ALL ALUMINUM TUBE WELDED. NSF APPROVED.</t>
  </si>
  <si>
    <t>ADR-14488</t>
  </si>
  <si>
    <t>DUNNAGE RACKS ECONOMIC. 48"L X 14"W X 8"H. ALL ALUMINUM TUBE WELDED. NSF APPROVED.</t>
  </si>
  <si>
    <t>ADR-20248</t>
  </si>
  <si>
    <t>DUNNAGE RACKS ECONOMIC. 24"L X 20"W X 8"H. ALL ALUMINUM TUBE WELDED. NSF APPROVED.</t>
  </si>
  <si>
    <t>ADR-20368</t>
  </si>
  <si>
    <t>DUNNAGE RACKS ECONOMIC. 36"L X 20"W X 8"H. ALL ALUMINUM TUBE WELDED. NSF APPROVED.</t>
  </si>
  <si>
    <t>ADR-20488</t>
  </si>
  <si>
    <t>DUNNAGE RACKS ECONOMIC. 48"L X 20"W X 8"H. ALL ALUMINUM TUBE WELDED. NSF APPROVED.</t>
  </si>
  <si>
    <t>ADR-20608</t>
  </si>
  <si>
    <t>DUNNAGE RACKS ECONOMIC. 60"L X 20"W X 8"H. ALL ALUMINUM TUBE WELDED. NSF APPROVED.</t>
  </si>
  <si>
    <t>ADR-24368</t>
  </si>
  <si>
    <t>DUNNAGE RACKS ECONOMIC. 36"L X 24"W X 8"H. ALL ALUMINUM TUBE WELDED. NSF APPROVED.</t>
  </si>
  <si>
    <t>ADR-24488</t>
  </si>
  <si>
    <t>DUNNAGE RACKS ECONOMIC. 48"L X 24"W X 8"H. ALL ALUMINUM TUBE WELDED. NSF APPROVED.</t>
  </si>
  <si>
    <t>ADR-24608</t>
  </si>
  <si>
    <t>DUNNAGE RACKS ECONOMIC. 60"L X 24"W X 8"H. ALL ALUMINUM TUBE WELDED. NSF APPROVED.</t>
  </si>
  <si>
    <t>ADR-203612HD</t>
  </si>
  <si>
    <t>HEAVY DUTY DUNNAGE RACK, 36"L X20"W X12"H, ALL ALUMINUM TUBE WELDED. NSF APPROVED</t>
  </si>
  <si>
    <t>ADR-204812HD</t>
  </si>
  <si>
    <t>HEAVY DUTY DUNNAGE RACK, 48"L X20"W X12"H, ALL ALUMINUM TUBE WELDED. NSF APPROVED</t>
  </si>
  <si>
    <t>ADR-206012HD</t>
  </si>
  <si>
    <t>HEAVY DUTY DUNNAGE RACK, 60"L X20"W X12"H, ALL ALUMINUM TUBE WELDED. NSF APPROVED</t>
  </si>
  <si>
    <t>ADR-243612HD</t>
  </si>
  <si>
    <t>HEAVY DUTY DUNNAGE RACK, 36"L X24"W X12"H, ALL ALUMINUM TUBE WELDED. NSF APPROVED</t>
  </si>
  <si>
    <t>ADR-244812HD</t>
  </si>
  <si>
    <t>HEAVY DUTY DUNNAGE RACK, 48"L X24"W X12"H, ALL ALUMINUM TUBE WELDED. NSF APPROVED</t>
  </si>
  <si>
    <t>ADR-246012HD</t>
  </si>
  <si>
    <t>HEAVY DUTY DUNNAGE RACK, 60"L X24"W X12"H, ALL ALUMINUM TUBE WELDED. NSF APPROVED</t>
  </si>
  <si>
    <t>ADR-20368HD</t>
  </si>
  <si>
    <t>HEAVY DUTY DUNNAGE RACK,36"L X20"W X 8"H, ALL ALUMINUM TUBE WELDED. NSF APPROVED</t>
  </si>
  <si>
    <t>ADR-20488HD</t>
  </si>
  <si>
    <t>HEAVY DUTY DUNNAGE RACK,48"L X20"W X 8"H, ALL ALUMINUM TUBE WELDED. NSF APPROVED</t>
  </si>
  <si>
    <t>ADR-20608HD</t>
  </si>
  <si>
    <t>HEAVY DUTY DUNNAGE RACK,60"L X20"W X 8"H, ALL ALUMINUM TUBE WELDED. NSF APPROVED</t>
  </si>
  <si>
    <t>ADR-24368HD</t>
  </si>
  <si>
    <t>HEAVY DUTY DUNNAGE RACK,36"L X24"W X 8"H, ALL ALUMINUM TUBE WELDED. NSF APPROVED</t>
  </si>
  <si>
    <t>ADR-24488HD</t>
  </si>
  <si>
    <t>HEAVY DUTY DUNNAGE RACK,48"L X24"W X 8"H, ALL ALUMINUM TUBE WELDED. NSF APPROVED</t>
  </si>
  <si>
    <t>ADR-24608HD</t>
  </si>
  <si>
    <t>HEAVY DUTY DUNNAGE RACK,60"L X24"W X 8"H, ALL ALUMINUM TUBE WELDED. NSF APPROVED</t>
  </si>
  <si>
    <t>DR2236-PL</t>
  </si>
  <si>
    <t>PLASTIC DUNNAGE RACK, 36"X22"X12", NSF APPROVED</t>
  </si>
  <si>
    <t>DR2248-PL</t>
  </si>
  <si>
    <t>PLASTIC DUNNAGE RACK, 48"X22"X12", NSF APPROVED</t>
  </si>
  <si>
    <t>DR2260-PL</t>
  </si>
  <si>
    <t>PLASTIC DUNNAGE RACK, 60"X22"X12", NSF APPROVED</t>
  </si>
  <si>
    <t>FURNITURE</t>
  </si>
  <si>
    <t>CH-10BK</t>
  </si>
  <si>
    <t>CHAIR METAL LADDER BACK BLACK W/ BLACK PAD SEAT</t>
  </si>
  <si>
    <t>CH-10BK-O</t>
  </si>
  <si>
    <t>CHAIR METAL LADDER BACK BLACK W/ OAK WOOD SEAT</t>
  </si>
  <si>
    <t>CH-10BK-WA</t>
  </si>
  <si>
    <t>CHAIR METAL LADDER BACK BLACK W/ WALNUT WOOD SEAT</t>
  </si>
  <si>
    <t>CH-10BK-MA</t>
  </si>
  <si>
    <t>CHAIR METAL LADDER BACK BLACK W/ MAHOGANY WOOD SEAT</t>
  </si>
  <si>
    <t>CH-10RD</t>
  </si>
  <si>
    <t>CHAIR METAL LADDER BACK BLACK W/ RED PAD SEAT</t>
  </si>
  <si>
    <t>CH-11BK</t>
  </si>
  <si>
    <t>CHAIR METAL CROSS BACK BLACK W/ BLACK PAD SEAT</t>
  </si>
  <si>
    <t>CH-11BK-O</t>
  </si>
  <si>
    <t>CHAIR METAL CROSS BACK BLACK W/ OAK WOOD SEAT</t>
  </si>
  <si>
    <t>CH-11BK-WA</t>
  </si>
  <si>
    <t>CHAIR METAL CROSS BACK BLACK W/ WALNUT WOOD SEAT</t>
  </si>
  <si>
    <t>CH-11BK-MA</t>
  </si>
  <si>
    <t>CHAIR METAL CROSS BACK BLACK W/ MAHOGANY WOOD SEAT</t>
  </si>
  <si>
    <t>CH-12BK</t>
  </si>
  <si>
    <t>CHAIR METAL GRID BACK BLACK W/ BLACK PAD SEAT</t>
  </si>
  <si>
    <t>CH-12BK-O</t>
  </si>
  <si>
    <t>CHAIR METAL GRID BACK BLACK W/ OAK WOOD SEAT</t>
  </si>
  <si>
    <t>CH-12BK-WA</t>
  </si>
  <si>
    <t>CHAIR METAL GRID BACK BLACK W/ WALNUT WOOD SEAT</t>
  </si>
  <si>
    <t>CH-12BK-MA</t>
  </si>
  <si>
    <t>CHAIR METAL GRID BACK BLACK W/ MAHOGANY WOOD SEAT</t>
  </si>
  <si>
    <t>CH-13BK</t>
  </si>
  <si>
    <t>CHAIR METAL VERTICAL BAR BACK BLACK W/ BLACK PAD SEAT</t>
  </si>
  <si>
    <t>CH-13BK-O</t>
  </si>
  <si>
    <t>CHAIR METAL VERTICAL BAR BACK BLACK W/ OAK WOOD SEAT</t>
  </si>
  <si>
    <t>CH-13BK-WA</t>
  </si>
  <si>
    <t>CHAIR METAL VERTICAL BAR BACK BLACK W/ WALNUT WOOD SEAT</t>
  </si>
  <si>
    <t>CH-13BK-MA</t>
  </si>
  <si>
    <t>CHAIR METAL VERTICAL BAR BACK BLACK W/ MAHOGANY WOOD SEAT</t>
  </si>
  <si>
    <t>CH-15BK/BK</t>
  </si>
  <si>
    <t>CHAIR METAL CAFE STYLE BLACK W/ ROUND BLACK PAD SEAT</t>
  </si>
  <si>
    <t>CH-15RD</t>
  </si>
  <si>
    <t>CHAIR METAL CAFE STYLE BLACK W/ ROUND RED PAD SEAT</t>
  </si>
  <si>
    <t>CH16-W</t>
  </si>
  <si>
    <t>CHAIR METAL BLACK W/ WALNUT WOOD BACK &amp; WOOD SEAT</t>
  </si>
  <si>
    <t>CH-22BK-O</t>
  </si>
  <si>
    <t>CHAIR METAL ESPRESSO BLACK W/ OAK WOOD BACK &amp; SEAT</t>
  </si>
  <si>
    <t>CH-22BK-W</t>
  </si>
  <si>
    <t>CHAIR METAL ESPRESSO BLACK W/ WALNUT WOOD BACK &amp; SEAT</t>
  </si>
  <si>
    <t>CH-22BK-M</t>
  </si>
  <si>
    <t>CHAIR METAL ESPRESSO BLACK W/ MAHOGANY WOOD BACK &amp; SEAT</t>
  </si>
  <si>
    <t>CH2-BK/BK-F</t>
  </si>
  <si>
    <t>STACK CHAIR BLACK FRAME FLAT VINYL BLACK PAD</t>
  </si>
  <si>
    <t>CH2-WN/BK-F</t>
  </si>
  <si>
    <t>STACK CHAIR BLACK FRAME FLAT VINYL WINE PAD</t>
  </si>
  <si>
    <t>CH2-BN/BK-F</t>
  </si>
  <si>
    <t>STACK CHAIR BLACK FRAME FLAT VINYL BROWN PAD</t>
  </si>
  <si>
    <t>CH2-RD/BK-F</t>
  </si>
  <si>
    <t>STACK CHAIR BLACK FRAME FLAT VINYL RED PAD</t>
  </si>
  <si>
    <t>CH2-BK/BK</t>
  </si>
  <si>
    <t>STACK CHAIR BLACK FRAME ROUND VINYL BLACK PAD</t>
  </si>
  <si>
    <t>CH2-WN/BK</t>
  </si>
  <si>
    <t>STACK CHAIR BLACK FRAME ROUND VINYL WINE PAD</t>
  </si>
  <si>
    <t>CH2-BN/BK</t>
  </si>
  <si>
    <t>STACK CHAIR BLACK FRAME ROUND VINYL BROWN PAD</t>
  </si>
  <si>
    <t>CH2-RD/BK</t>
  </si>
  <si>
    <t>STACK CHAIR BLACK FRAME ROUND VINYL RED PAD</t>
  </si>
  <si>
    <t>BS-10BK</t>
  </si>
  <si>
    <t>BARSTOOL METAL LADDER BACK BLACK W/ BLACK PAD SEAT</t>
  </si>
  <si>
    <t>BS-10BK-O</t>
  </si>
  <si>
    <t>BARSTOOL METAL LADDER BACK BLACK W/ OAK WOOD SEAT</t>
  </si>
  <si>
    <t>BS-10BK-WA</t>
  </si>
  <si>
    <t>BARSTOOL METAL LADDER BACK BLACK W/ WALNUT WOOD SEAT</t>
  </si>
  <si>
    <t>BS-10BK-MA</t>
  </si>
  <si>
    <t>BARSTOOL METAL LADDER BACK BLACK W/ MAHOGANY WOOD SEAT</t>
  </si>
  <si>
    <t>BS-10BK-R</t>
  </si>
  <si>
    <t>BARSTOOL METAL LADDER BACK BLACK W/ RED PAD SEAT</t>
  </si>
  <si>
    <t>BS-11BK</t>
  </si>
  <si>
    <t>BARSTOOL METAL CROSS BACK BLACK W/ BLACK PAD SEAT</t>
  </si>
  <si>
    <t>BS-11BK-O</t>
  </si>
  <si>
    <t>BARSTOOL METAL CROSS BACK BLACK W/ OAK WOOD SEAT</t>
  </si>
  <si>
    <t>BS-11BK-W</t>
  </si>
  <si>
    <t>BARSTOOL METAL CROSS BACK BLACK W/ WALNUT WOOD SEAT</t>
  </si>
  <si>
    <t>BS-11BK-M</t>
  </si>
  <si>
    <t>BARSTOOL METAL CROSS BACK BLACK W/ MAHOGANY WOOD SEAT</t>
  </si>
  <si>
    <t>BS-12BK</t>
  </si>
  <si>
    <t>BARSTOOL METAL GRID BACK BLACK W/ BLACK PAD SEAT</t>
  </si>
  <si>
    <t>BS-12BK-O</t>
  </si>
  <si>
    <t>BARSTOOL METAL GRID BACK BLACK W/ OAK WOOD SEAT</t>
  </si>
  <si>
    <t>BS-12BK-W</t>
  </si>
  <si>
    <t>BARSTOOL METAL GRID BACK BLACK W/ WALNUT WOOD SEAT</t>
  </si>
  <si>
    <t>BS-12BK-M</t>
  </si>
  <si>
    <t>BARSTOOL METAL GRID BACK BLACK W/ MAHOGANY WOOD SEAT</t>
  </si>
  <si>
    <t>BS-13BK</t>
  </si>
  <si>
    <t>BARSTOOL METAL VERTICAL BAR BACK BLACK W/ BLACK PAD SEAT</t>
  </si>
  <si>
    <t>BS-13BK-O</t>
  </si>
  <si>
    <t>BARSTOOL METAL VERTICAL BAR BACK BLACK W/ OAK WOOD SEAT</t>
  </si>
  <si>
    <t>BS-13BK-W</t>
  </si>
  <si>
    <t>BARSTOOL METAL VERTICAL BAR BACK BLACK W/ WALNUT WOOD SEAT</t>
  </si>
  <si>
    <t>BS-13BK-M</t>
  </si>
  <si>
    <t>BARSTOOL METAL VERTICAL BAR BACK BLACK W/ MAHOGANY WOOD SEAT</t>
  </si>
  <si>
    <t>BS-15BK</t>
  </si>
  <si>
    <t>BARSTOOL METAL CAFE STYLE BLACK W/ ROUND BLACK PAD SEAT</t>
  </si>
  <si>
    <t>BS-15RD</t>
  </si>
  <si>
    <t>BARSTOOL METAL CAFE STYLE BLACK W/ ROUND RED PAD SEAT</t>
  </si>
  <si>
    <t>BS-16BK-W</t>
  </si>
  <si>
    <t>BARSTOOL METAL WALNUT WOOD BACK &amp; SEAT</t>
  </si>
  <si>
    <t>BS-22BK-O</t>
  </si>
  <si>
    <t>BARSTOOL METAL ESPRESSO BLACK W/ OAK WOOD BACK &amp; SEAT</t>
  </si>
  <si>
    <t>BS-22BK-W</t>
  </si>
  <si>
    <t>BARSTOOL METAL ESPRESSO BLACK W/ WALNUT WOOD BACK &amp; SEAT</t>
  </si>
  <si>
    <t>BS-22BK-M</t>
  </si>
  <si>
    <t>BARSTOOL METAL ESPRESSO BLACK W/ MAHOGANY WOOD BACK &amp; SEAT</t>
  </si>
  <si>
    <t>DRB-BK-BS</t>
  </si>
  <si>
    <t>BARSTOOL BLACK BASE BLACK VINYL BUCKET SEAT</t>
  </si>
  <si>
    <t>DRB-BK</t>
  </si>
  <si>
    <t>BARSTOOL CHROME DOUBLE RING PLAIN BLACK VINYL SEAT</t>
  </si>
  <si>
    <t>DRBB-BK</t>
  </si>
  <si>
    <t>BARSTOOL DOUBLE RING BLACK BASE &amp; BLACK VINYL SEAT</t>
  </si>
  <si>
    <t>BT3636</t>
  </si>
  <si>
    <t>FOLDING BANQUET TABLE 34" X 34" WHITE PLASTIC</t>
  </si>
  <si>
    <t>BT3060</t>
  </si>
  <si>
    <t>FOLDING BANQUET TABLE 30" X 60" WHITE PLASTIC</t>
  </si>
  <si>
    <t>BT3072</t>
  </si>
  <si>
    <t>FOLDING BANQUET TABLE 30" X 72" WHITE PLASTIC</t>
  </si>
  <si>
    <t>BT3096</t>
  </si>
  <si>
    <t>FOLDING BANQUET TABLE 30" X 96" WHITE PLASTIC</t>
  </si>
  <si>
    <t>BT3072-HF</t>
  </si>
  <si>
    <t>FOLDING BANQUET TABLE 30" X 72" WHITE PLASTIC FOLDS IN HALF</t>
  </si>
  <si>
    <t>BT3096-HF</t>
  </si>
  <si>
    <t>FOLDING BANQUET TABLE 30" X 96" WHITE PLASTIC FOLDS IN HALF</t>
  </si>
  <si>
    <t>BT48R</t>
  </si>
  <si>
    <t>FOLDING BANQUET TABLE 48" ROUND WHITE PLASTIC</t>
  </si>
  <si>
    <t>BT60R</t>
  </si>
  <si>
    <t>FOLDING BANQUET TABLE 60" ROUND WHITE PLASTIC</t>
  </si>
  <si>
    <t>BT60R-HF</t>
  </si>
  <si>
    <t>FOLDING BANQUET TABLE 60" ROUND WHITE PLASTIC FOLDS IN HALF</t>
  </si>
  <si>
    <t>FOLDCHAIRS</t>
  </si>
  <si>
    <t>FOLDING CHAIR WHITE PLASTIC</t>
  </si>
  <si>
    <t>WHC-NAT</t>
  </si>
  <si>
    <t>HIGH CHAIR WOOD NATURAL ASSEMBLED</t>
  </si>
  <si>
    <t>WHC-WAL</t>
  </si>
  <si>
    <t>HIGH CHAIR WOOD WALNUT ASSEMBLED</t>
  </si>
  <si>
    <t>WHC-MAH</t>
  </si>
  <si>
    <t>HIGH CHAIR WOOD MAHOGANY ASSEMBLED</t>
  </si>
  <si>
    <t>WHC-BLK</t>
  </si>
  <si>
    <t>HIGH CHAIR WOOD BLACK ASSEMBLED</t>
  </si>
  <si>
    <t>TT2424OW</t>
  </si>
  <si>
    <t>TABLE TOP 24" X 24" OAK/WALNUT REVERSIBLE</t>
  </si>
  <si>
    <t>TT2424BM</t>
  </si>
  <si>
    <t>TABLE TOP 24" X 24" BLACK/MAHOGANY REVERSIBLE</t>
  </si>
  <si>
    <t>TT2430OW</t>
  </si>
  <si>
    <t>TABLE TOP 24" X 30" OAK/WALNUT REVERSIBLE</t>
  </si>
  <si>
    <t>TT2430BM</t>
  </si>
  <si>
    <t>TABLE TOP 24" X 30" BLACK/MAHOGANY REVERSIBLE</t>
  </si>
  <si>
    <t>TT3030OW</t>
  </si>
  <si>
    <t>TABLE TOP 30" X 30" OAK/WALNUT REVERSIBLE</t>
  </si>
  <si>
    <t>TT3030BM</t>
  </si>
  <si>
    <t>TABLE TOP 30" X 30" BLACK/MAHOGANY REVERSIBLE</t>
  </si>
  <si>
    <t>TT3636OW</t>
  </si>
  <si>
    <t>TABLE TOP 36" X 36" OAK/WALNUT REVERSIBLE</t>
  </si>
  <si>
    <t>TT3636BM</t>
  </si>
  <si>
    <t>TABLE TOP 36" X 36" BLACK/MAHOGANY REVERSIBLE</t>
  </si>
  <si>
    <t>TT2442OW</t>
  </si>
  <si>
    <t>TABLE TOP 24" X 42" OAK/WALNUT REVERSIBLE</t>
  </si>
  <si>
    <t>TT2442BM</t>
  </si>
  <si>
    <t>TABLE TOP 24" X 42" BLACK/MAHOGANY REVERSIBLE</t>
  </si>
  <si>
    <t>TT3042OW</t>
  </si>
  <si>
    <t>TABLE TOP 30" X 42" OAK/WALNUT REVERSIBLE</t>
  </si>
  <si>
    <t>TT3042BM</t>
  </si>
  <si>
    <t>TABLE TOP 30" X 42" BLACK/MAHOGANY REVERSIBLE</t>
  </si>
  <si>
    <t>TT3048OW</t>
  </si>
  <si>
    <t>TABLE TOP 30" X 48" OAK/WALNUT REVERSIBLE</t>
  </si>
  <si>
    <t>TT3048BM</t>
  </si>
  <si>
    <t>TABLE TOP 30" X 48" BLACK/MAHOGANY REVERSIBLE</t>
  </si>
  <si>
    <t>TT24OW</t>
  </si>
  <si>
    <t>TABLE TOP 24" ROUND OAK/WALNUT REVERSIBLE</t>
  </si>
  <si>
    <t>TT24BM</t>
  </si>
  <si>
    <t>TABLE TOP 24" ROUND BLACK/MAHOGANY REVERSIBLE</t>
  </si>
  <si>
    <t>TT30OW</t>
  </si>
  <si>
    <t>TABLE TOP 30" ROUND OAK/WALNUT REVERSIBLE</t>
  </si>
  <si>
    <t>TT30BM</t>
  </si>
  <si>
    <t>TABLE TOP 30" ROUND BLACK/MAHOGANY REVERSIBLE</t>
  </si>
  <si>
    <t>TT36OW</t>
  </si>
  <si>
    <t>TABLE TOP 36" ROUND OAK/WALNUT REVERSIBLE</t>
  </si>
  <si>
    <t>TT36BM</t>
  </si>
  <si>
    <t>TABLE TOP 36" ROUND BLACK/MAHOGANY REVERSIBLE</t>
  </si>
  <si>
    <t>TT48OW</t>
  </si>
  <si>
    <t>TABLE TOP 48" ROUND OAK/WALNUT REVERSIBLE</t>
  </si>
  <si>
    <t>TT48BM</t>
  </si>
  <si>
    <t>TABLE TOP 48" ROUND BLACK/MAHOGANY REVERSIBLE</t>
  </si>
  <si>
    <t>TT60OW</t>
  </si>
  <si>
    <t>TABLE TOP 60" ROUND OAK/WALNUT REVERSIBLE</t>
  </si>
  <si>
    <t>TT60BM</t>
  </si>
  <si>
    <t>TABLE TOP 60" ROUND BLACK/MAHOGANY REVERSIBLE</t>
  </si>
  <si>
    <t>TB522-2</t>
  </si>
  <si>
    <t>TABLE BASE 5" X 22" 2 PIECE BLACK</t>
  </si>
  <si>
    <t>TB522BH-2</t>
  </si>
  <si>
    <t>TABLE BASE 5" X 22" BAR HEIGHT 2 PIECE BLACK</t>
  </si>
  <si>
    <t>TB2222-2</t>
  </si>
  <si>
    <t>TABLE BASE 22" X 22" SPIDER BLACK WITH COLUMN</t>
  </si>
  <si>
    <t>TB2222BH-2</t>
  </si>
  <si>
    <t>TABLE BASE 22" X 22" BAR HEIGHT SPIDER BLACK WITH COLUMN</t>
  </si>
  <si>
    <t>TB2430-2</t>
  </si>
  <si>
    <t>TABLE BASE 22" X 29" SPIDER BLACK WITH COLUMN</t>
  </si>
  <si>
    <t>TB2230BH-2</t>
  </si>
  <si>
    <t>TABLE BASE 23" X 29" BAR HEIGHT SPIDER BLACK WITH COLUMN</t>
  </si>
  <si>
    <t>TB3030-2</t>
  </si>
  <si>
    <t>TABLE BASE 30" X 30" SPIDER BLACK WITH COLUMN</t>
  </si>
  <si>
    <t>TB3030BH-2</t>
  </si>
  <si>
    <t>TABLE BASE 30" X 30" BAR HEIGHT SPIDER BLACK WITH COLUMN</t>
  </si>
  <si>
    <t>TB3636-2</t>
  </si>
  <si>
    <t>TABLE BASE 36" X 36" SPIDER BLACK WITH COLUMN</t>
  </si>
  <si>
    <t>TB18R-2</t>
  </si>
  <si>
    <t>TABLE BASE 18" ROUND 2 PIECE BLACK</t>
  </si>
  <si>
    <t>TB18RBH-2</t>
  </si>
  <si>
    <t>TABLE BASE 18" ROUND BAR HEIGHT 2 PIECE BLACK</t>
  </si>
  <si>
    <t>TB22RBH-2</t>
  </si>
  <si>
    <t>TABLE BASE 22" ROUND BAR HEIGHT 2 PIECE BLACK</t>
  </si>
  <si>
    <t>TB22R-2</t>
  </si>
  <si>
    <t>TABLE BASE 22" ROUND 2 PIECE BLACK</t>
  </si>
  <si>
    <t>TB30R-2</t>
  </si>
  <si>
    <t>TABLE BASE 30" ROUND 2 PIECE BLACK</t>
  </si>
  <si>
    <t>TB30RBH-2</t>
  </si>
  <si>
    <t>TABLE BASE 30" ROUND BAR HEIGHT 2 PIECE BLACK</t>
  </si>
  <si>
    <t>JIIB18R</t>
  </si>
  <si>
    <t>TABLE BASE WITH GLIDES ONLY 18" ROUND (NO COLUMN)</t>
  </si>
  <si>
    <t>JIIB2222</t>
  </si>
  <si>
    <t>TABLE BASE WITH GLIDES ONLY 22" X 22" (NO COLUMN)</t>
  </si>
  <si>
    <t>JIIB22R</t>
  </si>
  <si>
    <t>TABLE BASE WITH GLIDES ONLY 22" ROUND (NO COLUMN)</t>
  </si>
  <si>
    <t>JIIB2430</t>
  </si>
  <si>
    <t>TABLE BASE WITH GLIDES ONLY 24" X 30" (NO COLUMN)</t>
  </si>
  <si>
    <t>JIIB3030</t>
  </si>
  <si>
    <t>TABLE BASE WITH GLIDES ONLY 30" X 30" (NO COLUMN)</t>
  </si>
  <si>
    <t>JIIB30R</t>
  </si>
  <si>
    <t>TABLE BASE WITH GLIDES ONLY 30"ROUND (NO COLUMN)</t>
  </si>
  <si>
    <t>JIIB3636</t>
  </si>
  <si>
    <t>TABLE BASE WITH GLIDES ONLY 36" X 36" (NO COLUMN)</t>
  </si>
  <si>
    <t>JIIB522</t>
  </si>
  <si>
    <t>TABLE BASE WITH GLIDES ONLY 5" X 22" (NO COLUMN)</t>
  </si>
  <si>
    <t>JIITBC-3</t>
  </si>
  <si>
    <t>TABLE BASE COLUMN ONLY, 3" WIDE X 25" TALL, REGULAR TABLE HEIGHT</t>
  </si>
  <si>
    <t>JIITBC-4</t>
  </si>
  <si>
    <t>TABLE BASE COLUMN ONLY 4" FOR ROUND BASES</t>
  </si>
  <si>
    <t>JIITBC-3BH</t>
  </si>
  <si>
    <t>TABLE BASE COLUMN ONLY, 3" WIDE X 37" TALL, REGULAR BAR HEIGHT</t>
  </si>
  <si>
    <t>JIITBC-4BH</t>
  </si>
  <si>
    <t>TABLE BASE COLUMN ONLY 4" FOR ROUND BASES 37” FOR BAR HEIGHT</t>
  </si>
  <si>
    <t>CARTS AND RACKS</t>
  </si>
  <si>
    <t>ABPR10</t>
  </si>
  <si>
    <t xml:space="preserve">BUN PAN RACK 10 TIER ALUMINUM KNOCK DOWN </t>
  </si>
  <si>
    <t>ABPR20</t>
  </si>
  <si>
    <t xml:space="preserve">BUN PAN RACK 20 TIER ALUMINUM KNOCK DOWN </t>
  </si>
  <si>
    <t>ABPR20-N</t>
  </si>
  <si>
    <t>WELDED END-LOAD ALUMINUM Z RACK,20 PAN CAPACITY,5X1-1/4 PU CASTERS. NSF APPROVED</t>
  </si>
  <si>
    <t>ABPR9-WT</t>
  </si>
  <si>
    <t>K/D END -LOAD ALUMINUM RACK, 9 PAN CAPACITY,ROUND TOP,. 5X1-1/4 PU CASTERS. NSF APPROVED .NOTE PRICE NOT INCLUDE THE ALUMINUM TOP</t>
  </si>
  <si>
    <t>ABPR20-W</t>
  </si>
  <si>
    <t>ALL WELDED END LOAD ALUMINUM RACK,20 PAN CAPACITY,ROUND TOP,5X1-1/4 PU CASTERS. NSF APPROVED</t>
  </si>
  <si>
    <t>ABPR16-REF</t>
  </si>
  <si>
    <t>16 PAN REACH-IN RACK,KNOCK DOWN ALUMINUM CONSTRUCTION(ALL WELDED CONSTRUCTION IS ALSO AVAILABLE), NSF APPROVED</t>
  </si>
  <si>
    <t xml:space="preserve">CR-162M </t>
  </si>
  <si>
    <t>CAN DISPENSING RACK. ALL WELDED ALUMINUM HEAVY DUTY CONSTRUCTION. #10 CAN 162 CAPACITY,#5 CAN 216 CAPACITY. MOBILE WITH 4 PCS OF 5X1 1/4" SWIVEL CASTERS(TWO WITH BRAKES). NSF APPROVED .</t>
  </si>
  <si>
    <t xml:space="preserve">CR-162 </t>
  </si>
  <si>
    <t>CAN DISPENSING RACK. ALL WELDED ALUMINUM HEAVY DUTY CONSTRUCTION. #10 CAN 162 CAPACITY,#5 CAN 216 CAPACITY. MOBILE WITH ADJUSTABLE FEET. NSF APPROVED .</t>
  </si>
  <si>
    <t xml:space="preserve">CR-72M-WT </t>
  </si>
  <si>
    <t>CAN DISPENSING RACK. ALL WELDED ALUMINUM HEAVY DUTY CONSTRUCTION. #10 CAN 72 CAPACITY,#5 CAN 96 CAPACITY. MOBILE WITH 4 PCS OF 5X1 1/4" SWIVEL CASTERS(TWO WITH BRAKES). NSF APPROVED .NOTE: STAINLESS STEEL TOP</t>
  </si>
  <si>
    <t xml:space="preserve">ABPRC-1 </t>
  </si>
  <si>
    <t>BAKERY RACK COVER, CLEAR COVER FOR FULL SIZE BACKERY RACKS-24"X28.50"X62.50"</t>
  </si>
  <si>
    <t>LC18310HD/KD</t>
  </si>
  <si>
    <t>MOBILE LUG CARTS, KNOCK DOWN,ALUMINUM CONTRUCTION, 16"W X 27"L X 41"H, 3 LUG CAPACITY. NSF APPROVED.</t>
  </si>
  <si>
    <t>LC18610HD/KD</t>
  </si>
  <si>
    <t>MOBILE LUG CARTS, KNOCK DOWN,ALUMINUM CONTRUCTION, 16"W X 27"L X 71"H, 6 LUG CAPACITY. NSF APPROVED.</t>
  </si>
  <si>
    <t>UBC-1660</t>
  </si>
  <si>
    <t>ALUMINUM U BOAT-NARROW AISLE PLATFORM TRUCK,60"W X 16D X63" H. NSF APPROVED</t>
  </si>
  <si>
    <t>FC1660C</t>
  </si>
  <si>
    <t>STOCKING AND MARKING CARTS, CONSTRUCTED OF ALL WELDED STEEL TUBE WITH ATTRACTIVE BRIGHT NICKLE-CHROME FINISH. FOLDING UP HANDLE 2PCS 5X1-1/4" SWIVEL CASTERS AND 2PCS RIGID CASTERS,PU.</t>
  </si>
  <si>
    <t>UC1524SS-3MD</t>
  </si>
  <si>
    <t>STAINLESS STEEL UTILITY CART, MEDIUM DUTY,3 SHELVES. ALL WELDED CART.OVERALL SIZE: 16 3/4"W X27 5/8"L X33 3/8"H, SHELF CLEARANCE 11 7/8". NSF APPROVED.</t>
  </si>
  <si>
    <t>UC1827SS-3MD</t>
  </si>
  <si>
    <t>STAINLESS STEEL UTILITY CART, MEDIUM DUTY,3 SHELVES. ALL WELDED CART,.OVERALL SIZE: 19"W X31"L X33 "H, SHELF CLEARANCE 11 7/8". NSF APPROVED.</t>
  </si>
  <si>
    <t>UC2135SS-3MD</t>
  </si>
  <si>
    <t>STAINLESS STEEL UTILITY CART, MEDIUM DUTY,3 SHELVES. ALL WELDED CART.OVERALL SIZE: 22 3/8"W X39 1/4"L X37 1/4 "H, SHELF CLEARANCE 13 1/8". NSF APPROVED.</t>
  </si>
  <si>
    <t>UC2149SS-3MD</t>
  </si>
  <si>
    <t>STAINLESS STEEL UTILITY CART, MEDIUM DUTY,3 SHELVES. ALL WELDED CART.OVERALL SIZE: 22 3/8"W X54 1/8"L X37 1/4 "H, SHELF CLEARANCE 13 1/8". NSF APPROVED.</t>
  </si>
  <si>
    <t>UC2133SS-2TUBE</t>
  </si>
  <si>
    <t>MEDIUM DUTY TUBULAR STAINLESS STEEL UTILITY CARTS.5X1-1/4" STEM SWIVEL CASTERS WITH PU WHEELS.2 SHELVES. OVERALL SIZE: 22"W X 36" L X 40 5/8"H. CLEARANCE 21 1/2"</t>
  </si>
  <si>
    <t>UC2133SS-3TUBE</t>
  </si>
  <si>
    <t>MEDIUM DUTY TUBULAR STAINLESS STEEL UTILITY CARTS.5X1-1/4" STEM SWIVEL CASTERS WITH PU WHEELS.3 SHELVES. OVERALL SIZE: 22"W X 36" L X 40 5/8"H. CLEARANCE 10 3/4"</t>
  </si>
  <si>
    <t>ABPD</t>
  </si>
  <si>
    <t>ALUMINUM SHEET PAN DOLLY. 22"X27"X32". NSF</t>
  </si>
  <si>
    <t>DRD-21</t>
  </si>
  <si>
    <t>CUP, GLASS &amp; PLATE RACK DOLLIES, ALL WELDED ALUMINUM CONTRUCTION. 4X1-1/4" POLYURETHANE SWIVEL PLATE CASTERS. OVERALL SIZE : 20.75W X 20.75L X 5.4" H. NSF APPROVED.</t>
  </si>
  <si>
    <t>DRD-21H</t>
  </si>
  <si>
    <t>ALUMINUM DISH RACK DOLLY WITH HANDLE.SHIPS IN KNOCK DOWN. NSF APPROVED.21-1/2" X 21-1/2"X 33-3/8", 5 X 1" NON MARKING RUBBER WHEEL SWIVEL CASTERS. NON MARKING CORNER BUMOERS. NSF APPROVED.</t>
  </si>
  <si>
    <t>SMALLWARES</t>
  </si>
  <si>
    <t>ALMBP-1826</t>
  </si>
  <si>
    <t xml:space="preserve">BUN PAN FULL SIZE 18" X 26" ALUMINUM 19 GAUGE </t>
  </si>
  <si>
    <t>ALMBP-1622</t>
  </si>
  <si>
    <t xml:space="preserve">BUN PAN 2/3 SIZE 16" X 22" ALUMINUM 18 GAUGE </t>
  </si>
  <si>
    <t>ALMBP-1813</t>
  </si>
  <si>
    <t xml:space="preserve">BUN PAN 1/2 SIZE 13" X 18" ALUMINUM 18 GAUGE </t>
  </si>
  <si>
    <t>ALMBP-1309</t>
  </si>
  <si>
    <t xml:space="preserve">BUN PAN 1/4 SIZE 9" X 13" ALUMINUM 19 GAUGE </t>
  </si>
  <si>
    <t>ALMBP-9.5X6.5</t>
  </si>
  <si>
    <t xml:space="preserve">BUN PAN 1/8 SIZE 6.5" X 9.5" ALUMINUM 19 GAUGE </t>
  </si>
  <si>
    <t>ALMBP-1826P</t>
  </si>
  <si>
    <t xml:space="preserve">BUN PAN FULL SIZE PERFORATED 18" X 26" ALUMINUM 18 GAUGE </t>
  </si>
  <si>
    <t>ALMBP-1813P</t>
  </si>
  <si>
    <t xml:space="preserve">BUN PAN 1/2 SIZE PERFORATED 13" X 18" ALUMINUM 18 GAUGE </t>
  </si>
  <si>
    <t>DR1014-WIRE</t>
  </si>
  <si>
    <t>MERCHANDISE WIRE STANDS,ALL HEAVY DUTY WIRE WELDED CONSTRUCTION, ZINC PLATED OR POWDER COATING FINISH.10"W X14"L X8" H. NSF</t>
  </si>
  <si>
    <t>DR1424-WIRE</t>
  </si>
  <si>
    <t>MERCHANDISE WIRE STANDS,ALL HEAVY DUTY WIRE WELDED CONSTRUCTION, ZINC PLATED OR POWDER COATING FINISH.14"W X24"L X8" H. NSF</t>
  </si>
  <si>
    <t>CCO#1</t>
  </si>
  <si>
    <t>MANUAL HEAVY DUTY CAN OPENER.DIE CASTING POST WITH NICKEL FINISH,SHEET METAL MOUNTED BASE.MOUNTING BASE NICKEL FINISH. HEIGHT WITHOUT HANDLE: 18.50"</t>
  </si>
  <si>
    <t>CCO#2</t>
  </si>
  <si>
    <t>MANUAL HEAVY DUTY CAN OPENER.DIE CASTING POST WITH NICKEL FINISH,SHEET METAL MOUNTED BASE.MOUNTING BASE NICKEL FINISH. HEIGHT WITHOUT HANDLE: 16"</t>
  </si>
  <si>
    <t>KF#1</t>
  </si>
  <si>
    <t>CAN OPENER #1 KNIFE</t>
  </si>
  <si>
    <t>GR#1</t>
  </si>
  <si>
    <t>CAN OPENER #1 GEAR</t>
  </si>
  <si>
    <t>KF#2</t>
  </si>
  <si>
    <t>CAN OPENER #2 KNIFE</t>
  </si>
  <si>
    <t>GR#2</t>
  </si>
  <si>
    <t>CO-709BK</t>
  </si>
  <si>
    <t>SWING GRIP CAN OPENER, 7.10"L. COMFORT GRIP BLACK</t>
  </si>
  <si>
    <t>CO-107BK</t>
  </si>
  <si>
    <t>SWING GRIP CAN OPENER, 6.30"L. COMPACT BLACK</t>
  </si>
  <si>
    <t>CO-107WH</t>
  </si>
  <si>
    <t>SWING GRIP CAN OPENER, 6.30"L. COMPACT WHITE</t>
  </si>
  <si>
    <t>CO-1507RD</t>
  </si>
  <si>
    <t>SWING GRIP CAN OPENER, 7.30"L. SILICONE RED</t>
  </si>
  <si>
    <t>CO-407BK</t>
  </si>
  <si>
    <t>SWING GRIP CAN OPENER, 7.10"L. PORTABLE BLACK</t>
  </si>
  <si>
    <t>CO-407RD</t>
  </si>
  <si>
    <t>SWING GRIP CAN OPENER, 7.10"L. PORTABLE RED</t>
  </si>
  <si>
    <t>CO-407WH</t>
  </si>
  <si>
    <t>SWING GRIP CAN OPENER, 7.10"L. PORTABLE WHITE</t>
  </si>
  <si>
    <t>CO-6090BK</t>
  </si>
  <si>
    <t>SWING GRIP CAN OPENER, 7.10"L.TURN BLACK</t>
  </si>
  <si>
    <t>CJP-2BK-M</t>
  </si>
  <si>
    <t>JUICE PRESS, MEDIUM SIZE. 8.25" X 7.25" X 27.50". NSF APPROVED.</t>
  </si>
  <si>
    <t>CJP-1BK-L</t>
  </si>
  <si>
    <t>JUICE PRESS, LARGE SIZE. 9.25" X7.375" X 31". NSF APPROVED.</t>
  </si>
  <si>
    <t>RCS-12A</t>
  </si>
  <si>
    <t>ROTATING CAKE STAND 12" DIA ALUMINUM</t>
  </si>
  <si>
    <t>ASR-24</t>
  </si>
  <si>
    <t>ALUMINUM SLIDE RACK &amp; ORDER BARS, 24". NSF</t>
  </si>
  <si>
    <t>ASR-36</t>
  </si>
  <si>
    <t>ALUMINUM SLIDE RACK &amp; ORDER BARS, 36". NSF</t>
  </si>
  <si>
    <t>ASR-48</t>
  </si>
  <si>
    <t>ALUMINUM SLIDE RACK &amp; ORDER BARS, 48". NSF</t>
  </si>
  <si>
    <t>ASR-60</t>
  </si>
  <si>
    <t>ALUMINUM SLIDE RACK &amp; ORDER BARS, 60". NSF</t>
  </si>
  <si>
    <t>LUG-1524G</t>
  </si>
  <si>
    <t>PLASTIC LUG ,15"X24"X8.5"</t>
  </si>
  <si>
    <t>BC-1432</t>
  </si>
  <si>
    <t>NICKEL FINISHED BAGEL SCOOP</t>
  </si>
  <si>
    <t>ABPE-913</t>
  </si>
  <si>
    <t>ALUMINUM BUN PAN EXTENDERS 9.5WX13L. NSF</t>
  </si>
  <si>
    <t>ABPE-1318</t>
  </si>
  <si>
    <t>ALUMINUM BUN PAN EXTENDERS 13WX18L. NSF</t>
  </si>
  <si>
    <t>ABPE-1826</t>
  </si>
  <si>
    <t>ALUMINUM BUN PAN EXTENDERS 18WX26L. NSF</t>
  </si>
  <si>
    <t xml:space="preserve">MATS </t>
  </si>
  <si>
    <t>RMBV-35BK</t>
  </si>
  <si>
    <t xml:space="preserve">ANTI-FATIGUE MAT 3'X 5' BEVELED EDGE BLACK </t>
  </si>
  <si>
    <t>RMBV-35R</t>
  </si>
  <si>
    <t xml:space="preserve">ANTI-FATIGUE MAT 3'X 5' BEVELED EDGE RED </t>
  </si>
  <si>
    <t>RM-33K</t>
  </si>
  <si>
    <t xml:space="preserve">ANTI-FATIGUE MAT 3' X 3' X 1/2" BLACK </t>
  </si>
  <si>
    <t>RM-33R</t>
  </si>
  <si>
    <t xml:space="preserve">ANTI-FATIGUE MAT 3' X 3' X 1/2" 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</si>
</sst>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.00;[Red]\-[$$-409]#,##0.00"/>
    <numFmt numFmtId="165" formatCode="&quot; $&quot;* #,##0.00\ ;&quot; $&quot;* \(#,##0.00\);&quot; $&quot;* \-#\ ;\ @\ "/>
    <numFmt numFmtId="166" formatCode="\$#,##0.00;&quot;-$&quot;#,##0.00"/>
  </numFmts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3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3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 wrapText="1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165" fontId="8" fillId="0" borderId="0" xfId="1" applyBorder="1" applyProtection="1"/>
    <xf numFmtId="164" fontId="0" fillId="0" borderId="2" xfId="0" applyNumberForma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164" fontId="0" fillId="0" borderId="0" xfId="0" applyNumberFormat="1"/>
    <xf numFmtId="0" fontId="1" fillId="0" borderId="0" xfId="0" applyFont="1" applyAlignment="1">
      <alignment horizontal="left" wrapText="1"/>
    </xf>
    <xf numFmtId="165" fontId="8" fillId="0" borderId="0" xfId="1" applyBorder="1" applyAlignment="1" applyProtection="1">
      <alignment horizontal="left"/>
    </xf>
    <xf numFmtId="0" fontId="4" fillId="0" borderId="0" xfId="0" applyFont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166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948"/>
  <sheetViews>
    <sheetView tabSelected="1" zoomScaleNormal="100" workbookViewId="0">
      <pane ySplit="5" topLeftCell="A6" activePane="bottomLeft" state="frozen"/>
      <selection pane="bottomLeft" activeCell="B2" sqref="B2"/>
    </sheetView>
  </sheetViews>
  <sheetFormatPr defaultColWidth="8.7109375" defaultRowHeight="15" x14ac:dyDescent="0.25"/>
  <cols>
    <col min="1" max="1" width="11.5703125" style="1" customWidth="1"/>
    <col min="2" max="2" width="17.7109375" style="1" customWidth="1"/>
    <col min="3" max="3" width="8.7109375" style="1" hidden="1"/>
    <col min="4" max="4" width="51.28515625" style="1" hidden="1" customWidth="1"/>
    <col min="5" max="5" width="12.42578125" style="1" customWidth="1"/>
    <col min="6" max="6" width="11.5703125" style="1" customWidth="1"/>
    <col min="7" max="7" width="14.42578125" style="1" customWidth="1"/>
    <col min="8" max="8" width="11.5703125" style="1" customWidth="1"/>
    <col min="9" max="9" width="12.28515625" style="1" customWidth="1"/>
    <col min="10" max="10" width="8.7109375" style="2"/>
    <col min="11" max="11" width="8.7109375" style="1"/>
    <col min="12" max="12" width="11.5703125" style="1" customWidth="1"/>
    <col min="13" max="13" width="8.7109375" style="1"/>
    <col min="14" max="14" width="11.5703125" style="1" customWidth="1"/>
    <col min="15" max="1013" width="8.7109375" style="1"/>
    <col min="1014" max="1024" width="11.5703125" style="1" customWidth="1"/>
    <col min="16382" max="16384" width="11.5703125" customWidth="1"/>
  </cols>
  <sheetData>
    <row r="1" spans="2:16" x14ac:dyDescent="0.25">
      <c r="B1" s="1" t="s">
        <v>0</v>
      </c>
      <c r="D1" s="3" t="s">
        <v>1</v>
      </c>
    </row>
    <row r="2" spans="2:16" ht="17.25" x14ac:dyDescent="0.25">
      <c r="B2" s="1" t="s">
        <v>2</v>
      </c>
    </row>
    <row r="3" spans="2:16" x14ac:dyDescent="0.25">
      <c r="B3" s="1" t="s">
        <v>3</v>
      </c>
    </row>
    <row r="4" spans="2:16" ht="47.25" x14ac:dyDescent="0.25">
      <c r="E4" s="1" t="s">
        <v>4</v>
      </c>
      <c r="F4" s="1" t="s">
        <v>5</v>
      </c>
      <c r="G4" s="1" t="s">
        <v>6</v>
      </c>
      <c r="H4" s="1" t="s">
        <v>6</v>
      </c>
      <c r="I4" s="1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1" t="s">
        <v>13</v>
      </c>
    </row>
    <row r="5" spans="2:16" x14ac:dyDescent="0.25"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6"/>
      <c r="K5" s="6"/>
      <c r="L5" s="6"/>
      <c r="M5" s="6"/>
      <c r="N5" s="6"/>
      <c r="O5" s="6"/>
      <c r="P5" s="5"/>
    </row>
    <row r="6" spans="2:16" x14ac:dyDescent="0.25">
      <c r="B6" s="3" t="s">
        <v>22</v>
      </c>
      <c r="C6" s="5"/>
      <c r="D6" s="5"/>
      <c r="E6" s="5"/>
      <c r="F6" s="5"/>
      <c r="G6" s="5"/>
      <c r="H6" s="5"/>
      <c r="I6" s="5"/>
      <c r="J6" s="6"/>
      <c r="K6" s="6"/>
      <c r="L6" s="6"/>
      <c r="M6" s="6"/>
      <c r="N6" s="6"/>
      <c r="O6" s="6"/>
      <c r="P6" s="5"/>
    </row>
    <row r="7" spans="2:16" x14ac:dyDescent="0.25">
      <c r="B7" s="7" t="s">
        <v>23</v>
      </c>
      <c r="C7" s="7">
        <v>591006</v>
      </c>
      <c r="D7" s="8" t="s">
        <v>24</v>
      </c>
      <c r="E7" s="9">
        <f t="shared" ref="E7:E38" si="0">I7*2</f>
        <v>2118</v>
      </c>
      <c r="F7" s="9">
        <f t="shared" ref="F7:F38" si="1">I7*1.35</f>
        <v>1429.65</v>
      </c>
      <c r="G7" s="9">
        <f t="shared" ref="G7:G38" si="2">I7*0.85</f>
        <v>900.15</v>
      </c>
      <c r="H7" s="9">
        <f t="shared" ref="H7:H38" si="3">I7*0.95</f>
        <v>1006.05</v>
      </c>
      <c r="I7" s="9">
        <v>1059</v>
      </c>
      <c r="J7" s="10" t="s">
        <v>25</v>
      </c>
      <c r="K7" s="10">
        <v>90</v>
      </c>
      <c r="L7" s="10">
        <f t="shared" ref="L7:L38" si="4">K7+50</f>
        <v>140</v>
      </c>
      <c r="M7" s="10">
        <v>175</v>
      </c>
      <c r="N7" s="10">
        <f t="shared" ref="N7:N38" si="5">M7+50</f>
        <v>225</v>
      </c>
      <c r="O7" s="10">
        <v>210</v>
      </c>
      <c r="P7" s="10">
        <f t="shared" ref="P7:P38" si="6">O7+50</f>
        <v>260</v>
      </c>
    </row>
    <row r="8" spans="2:16" ht="26.25" x14ac:dyDescent="0.25">
      <c r="B8" s="7" t="s">
        <v>26</v>
      </c>
      <c r="C8" s="7">
        <v>569958</v>
      </c>
      <c r="D8" s="11" t="s">
        <v>27</v>
      </c>
      <c r="E8" s="9">
        <f t="shared" si="0"/>
        <v>2338</v>
      </c>
      <c r="F8" s="9">
        <f t="shared" si="1"/>
        <v>1578.15</v>
      </c>
      <c r="G8" s="9">
        <f t="shared" si="2"/>
        <v>993.65</v>
      </c>
      <c r="H8" s="9">
        <f t="shared" si="3"/>
        <v>1110.55</v>
      </c>
      <c r="I8" s="9">
        <v>1169</v>
      </c>
      <c r="J8" s="10" t="s">
        <v>25</v>
      </c>
      <c r="K8" s="10">
        <v>90</v>
      </c>
      <c r="L8" s="10">
        <f t="shared" si="4"/>
        <v>140</v>
      </c>
      <c r="M8" s="10">
        <v>175</v>
      </c>
      <c r="N8" s="10">
        <f t="shared" si="5"/>
        <v>225</v>
      </c>
      <c r="O8" s="10">
        <v>210</v>
      </c>
      <c r="P8" s="10">
        <f t="shared" si="6"/>
        <v>260</v>
      </c>
    </row>
    <row r="9" spans="2:16" ht="26.25" x14ac:dyDescent="0.25">
      <c r="B9" s="7" t="s">
        <v>28</v>
      </c>
      <c r="C9" s="7">
        <v>545437</v>
      </c>
      <c r="D9" s="11" t="s">
        <v>29</v>
      </c>
      <c r="E9" s="9">
        <f t="shared" si="0"/>
        <v>2438</v>
      </c>
      <c r="F9" s="9">
        <f t="shared" si="1"/>
        <v>1645.65</v>
      </c>
      <c r="G9" s="9">
        <f t="shared" si="2"/>
        <v>1036.1499999999999</v>
      </c>
      <c r="H9" s="9">
        <f t="shared" si="3"/>
        <v>1158.05</v>
      </c>
      <c r="I9" s="9">
        <v>1219</v>
      </c>
      <c r="J9" s="10" t="s">
        <v>25</v>
      </c>
      <c r="K9" s="10">
        <v>90</v>
      </c>
      <c r="L9" s="10">
        <f t="shared" si="4"/>
        <v>140</v>
      </c>
      <c r="M9" s="10">
        <v>175</v>
      </c>
      <c r="N9" s="10">
        <f t="shared" si="5"/>
        <v>225</v>
      </c>
      <c r="O9" s="10">
        <v>210</v>
      </c>
      <c r="P9" s="10">
        <f t="shared" si="6"/>
        <v>260</v>
      </c>
    </row>
    <row r="10" spans="2:16" ht="26.25" x14ac:dyDescent="0.25">
      <c r="B10" s="7" t="s">
        <v>30</v>
      </c>
      <c r="C10" s="7">
        <v>591007</v>
      </c>
      <c r="D10" s="11" t="s">
        <v>31</v>
      </c>
      <c r="E10" s="9">
        <f t="shared" si="0"/>
        <v>3418</v>
      </c>
      <c r="F10" s="9">
        <f t="shared" si="1"/>
        <v>2307.15</v>
      </c>
      <c r="G10" s="9">
        <f t="shared" si="2"/>
        <v>1452.6499999999999</v>
      </c>
      <c r="H10" s="9">
        <f t="shared" si="3"/>
        <v>1623.55</v>
      </c>
      <c r="I10" s="9">
        <v>1709</v>
      </c>
      <c r="J10" s="10" t="s">
        <v>25</v>
      </c>
      <c r="K10" s="10">
        <v>120</v>
      </c>
      <c r="L10" s="10">
        <f t="shared" si="4"/>
        <v>170</v>
      </c>
      <c r="M10" s="10">
        <v>200</v>
      </c>
      <c r="N10" s="10">
        <f t="shared" si="5"/>
        <v>250</v>
      </c>
      <c r="O10" s="10">
        <v>275</v>
      </c>
      <c r="P10" s="10">
        <f t="shared" si="6"/>
        <v>325</v>
      </c>
    </row>
    <row r="11" spans="2:16" ht="26.25" x14ac:dyDescent="0.25">
      <c r="B11" s="7" t="s">
        <v>32</v>
      </c>
      <c r="C11" s="7">
        <v>550744</v>
      </c>
      <c r="D11" s="11" t="s">
        <v>33</v>
      </c>
      <c r="E11" s="9">
        <f t="shared" si="0"/>
        <v>3438</v>
      </c>
      <c r="F11" s="9">
        <f t="shared" si="1"/>
        <v>2320.65</v>
      </c>
      <c r="G11" s="9">
        <f t="shared" si="2"/>
        <v>1461.1499999999999</v>
      </c>
      <c r="H11" s="9">
        <f t="shared" si="3"/>
        <v>1633.05</v>
      </c>
      <c r="I11" s="9">
        <v>1719</v>
      </c>
      <c r="J11" s="10" t="s">
        <v>25</v>
      </c>
      <c r="K11" s="10">
        <v>120</v>
      </c>
      <c r="L11" s="10">
        <f t="shared" si="4"/>
        <v>170</v>
      </c>
      <c r="M11" s="10">
        <v>200</v>
      </c>
      <c r="N11" s="10">
        <f t="shared" si="5"/>
        <v>250</v>
      </c>
      <c r="O11" s="10">
        <v>275</v>
      </c>
      <c r="P11" s="10">
        <f t="shared" si="6"/>
        <v>325</v>
      </c>
    </row>
    <row r="12" spans="2:16" ht="26.25" x14ac:dyDescent="0.25">
      <c r="B12" s="7" t="s">
        <v>34</v>
      </c>
      <c r="C12" s="7">
        <v>545436</v>
      </c>
      <c r="D12" s="11" t="s">
        <v>35</v>
      </c>
      <c r="E12" s="9">
        <f t="shared" si="0"/>
        <v>5798</v>
      </c>
      <c r="F12" s="9">
        <f t="shared" si="1"/>
        <v>3913.65</v>
      </c>
      <c r="G12" s="9">
        <f t="shared" si="2"/>
        <v>2464.15</v>
      </c>
      <c r="H12" s="9">
        <f t="shared" si="3"/>
        <v>2754.0499999999997</v>
      </c>
      <c r="I12" s="9">
        <v>2899</v>
      </c>
      <c r="J12" s="10" t="s">
        <v>25</v>
      </c>
      <c r="K12" s="10">
        <v>170</v>
      </c>
      <c r="L12" s="10">
        <f t="shared" si="4"/>
        <v>220</v>
      </c>
      <c r="M12" s="10">
        <v>240</v>
      </c>
      <c r="N12" s="10">
        <f t="shared" si="5"/>
        <v>290</v>
      </c>
      <c r="O12" s="10">
        <v>300</v>
      </c>
      <c r="P12" s="10">
        <f t="shared" si="6"/>
        <v>350</v>
      </c>
    </row>
    <row r="13" spans="2:16" ht="26.25" x14ac:dyDescent="0.25">
      <c r="B13" s="7" t="s">
        <v>36</v>
      </c>
      <c r="C13" s="7">
        <v>522456</v>
      </c>
      <c r="D13" s="11" t="s">
        <v>37</v>
      </c>
      <c r="E13" s="9">
        <f t="shared" si="0"/>
        <v>2798</v>
      </c>
      <c r="F13" s="9">
        <f t="shared" si="1"/>
        <v>1888.65</v>
      </c>
      <c r="G13" s="9">
        <f t="shared" si="2"/>
        <v>1189.1499999999999</v>
      </c>
      <c r="H13" s="9">
        <f t="shared" si="3"/>
        <v>1329.05</v>
      </c>
      <c r="I13" s="9">
        <v>1399</v>
      </c>
      <c r="J13" s="10" t="s">
        <v>25</v>
      </c>
      <c r="K13" s="10">
        <v>90</v>
      </c>
      <c r="L13" s="10">
        <f t="shared" si="4"/>
        <v>140</v>
      </c>
      <c r="M13" s="10">
        <v>175</v>
      </c>
      <c r="N13" s="10">
        <f t="shared" si="5"/>
        <v>225</v>
      </c>
      <c r="O13" s="10">
        <v>210</v>
      </c>
      <c r="P13" s="10">
        <f t="shared" si="6"/>
        <v>260</v>
      </c>
    </row>
    <row r="14" spans="2:16" ht="26.25" x14ac:dyDescent="0.25">
      <c r="B14" s="7" t="s">
        <v>38</v>
      </c>
      <c r="C14" s="7">
        <v>545440</v>
      </c>
      <c r="D14" s="11" t="s">
        <v>39</v>
      </c>
      <c r="E14" s="9">
        <f t="shared" si="0"/>
        <v>4018</v>
      </c>
      <c r="F14" s="9">
        <f t="shared" si="1"/>
        <v>2712.15</v>
      </c>
      <c r="G14" s="9">
        <f t="shared" si="2"/>
        <v>1707.6499999999999</v>
      </c>
      <c r="H14" s="9">
        <f t="shared" si="3"/>
        <v>1908.55</v>
      </c>
      <c r="I14" s="9">
        <v>2009</v>
      </c>
      <c r="J14" s="10" t="s">
        <v>25</v>
      </c>
      <c r="K14" s="10">
        <v>120</v>
      </c>
      <c r="L14" s="10">
        <f t="shared" si="4"/>
        <v>170</v>
      </c>
      <c r="M14" s="10">
        <v>200</v>
      </c>
      <c r="N14" s="10">
        <f t="shared" si="5"/>
        <v>250</v>
      </c>
      <c r="O14" s="10">
        <v>275</v>
      </c>
      <c r="P14" s="10">
        <f t="shared" si="6"/>
        <v>325</v>
      </c>
    </row>
    <row r="15" spans="2:16" ht="26.25" x14ac:dyDescent="0.25">
      <c r="B15" s="7" t="s">
        <v>40</v>
      </c>
      <c r="C15" s="7">
        <v>569959</v>
      </c>
      <c r="D15" s="11" t="s">
        <v>41</v>
      </c>
      <c r="E15" s="9">
        <f t="shared" si="0"/>
        <v>6498</v>
      </c>
      <c r="F15" s="9">
        <f t="shared" si="1"/>
        <v>4386.1500000000005</v>
      </c>
      <c r="G15" s="9">
        <f t="shared" si="2"/>
        <v>2761.65</v>
      </c>
      <c r="H15" s="9">
        <f t="shared" si="3"/>
        <v>3086.5499999999997</v>
      </c>
      <c r="I15" s="9">
        <v>3249</v>
      </c>
      <c r="J15" s="10" t="s">
        <v>25</v>
      </c>
      <c r="K15" s="10">
        <v>170</v>
      </c>
      <c r="L15" s="10">
        <f t="shared" si="4"/>
        <v>220</v>
      </c>
      <c r="M15" s="10">
        <v>240</v>
      </c>
      <c r="N15" s="10">
        <f t="shared" si="5"/>
        <v>290</v>
      </c>
      <c r="O15" s="10">
        <v>300</v>
      </c>
      <c r="P15" s="10">
        <f t="shared" si="6"/>
        <v>350</v>
      </c>
    </row>
    <row r="16" spans="2:16" x14ac:dyDescent="0.25">
      <c r="B16" s="7" t="s">
        <v>42</v>
      </c>
      <c r="C16" s="7">
        <v>591009</v>
      </c>
      <c r="D16" s="8" t="s">
        <v>43</v>
      </c>
      <c r="E16" s="9">
        <f t="shared" si="0"/>
        <v>2458</v>
      </c>
      <c r="F16" s="9">
        <f t="shared" si="1"/>
        <v>1659.15</v>
      </c>
      <c r="G16" s="9">
        <f t="shared" si="2"/>
        <v>1044.6499999999999</v>
      </c>
      <c r="H16" s="9">
        <f t="shared" si="3"/>
        <v>1167.55</v>
      </c>
      <c r="I16" s="9">
        <v>1229</v>
      </c>
      <c r="J16" s="10" t="s">
        <v>25</v>
      </c>
      <c r="K16" s="10">
        <v>100</v>
      </c>
      <c r="L16" s="10">
        <f t="shared" si="4"/>
        <v>150</v>
      </c>
      <c r="M16" s="10">
        <v>190</v>
      </c>
      <c r="N16" s="10">
        <f t="shared" si="5"/>
        <v>240</v>
      </c>
      <c r="O16" s="10">
        <v>220</v>
      </c>
      <c r="P16" s="10">
        <f t="shared" si="6"/>
        <v>270</v>
      </c>
    </row>
    <row r="17" spans="2:16" ht="26.25" x14ac:dyDescent="0.25">
      <c r="B17" s="7" t="s">
        <v>44</v>
      </c>
      <c r="C17" s="7">
        <v>569960</v>
      </c>
      <c r="D17" s="11" t="s">
        <v>45</v>
      </c>
      <c r="E17" s="9">
        <f t="shared" si="0"/>
        <v>2698</v>
      </c>
      <c r="F17" s="9">
        <f t="shared" si="1"/>
        <v>1821.15</v>
      </c>
      <c r="G17" s="9">
        <f t="shared" si="2"/>
        <v>1146.6499999999999</v>
      </c>
      <c r="H17" s="9">
        <f t="shared" si="3"/>
        <v>1281.55</v>
      </c>
      <c r="I17" s="9">
        <v>1349</v>
      </c>
      <c r="J17" s="10" t="s">
        <v>25</v>
      </c>
      <c r="K17" s="10">
        <v>100</v>
      </c>
      <c r="L17" s="10">
        <f t="shared" si="4"/>
        <v>150</v>
      </c>
      <c r="M17" s="10">
        <v>190</v>
      </c>
      <c r="N17" s="10">
        <f t="shared" si="5"/>
        <v>240</v>
      </c>
      <c r="O17" s="10">
        <v>220</v>
      </c>
      <c r="P17" s="10">
        <f t="shared" si="6"/>
        <v>270</v>
      </c>
    </row>
    <row r="18" spans="2:16" ht="26.25" x14ac:dyDescent="0.25">
      <c r="B18" s="7" t="s">
        <v>46</v>
      </c>
      <c r="C18" s="7">
        <v>522454</v>
      </c>
      <c r="D18" s="11" t="s">
        <v>47</v>
      </c>
      <c r="E18" s="9">
        <f t="shared" si="0"/>
        <v>2798</v>
      </c>
      <c r="F18" s="9">
        <f t="shared" si="1"/>
        <v>1888.65</v>
      </c>
      <c r="G18" s="9">
        <f t="shared" si="2"/>
        <v>1189.1499999999999</v>
      </c>
      <c r="H18" s="9">
        <f t="shared" si="3"/>
        <v>1329.05</v>
      </c>
      <c r="I18" s="9">
        <v>1399</v>
      </c>
      <c r="J18" s="10" t="s">
        <v>25</v>
      </c>
      <c r="K18" s="10">
        <v>100</v>
      </c>
      <c r="L18" s="10">
        <f t="shared" si="4"/>
        <v>150</v>
      </c>
      <c r="M18" s="10">
        <v>200</v>
      </c>
      <c r="N18" s="10">
        <f t="shared" si="5"/>
        <v>250</v>
      </c>
      <c r="O18" s="10">
        <v>220</v>
      </c>
      <c r="P18" s="10">
        <f t="shared" si="6"/>
        <v>270</v>
      </c>
    </row>
    <row r="19" spans="2:16" ht="26.25" x14ac:dyDescent="0.25">
      <c r="B19" s="7" t="s">
        <v>48</v>
      </c>
      <c r="C19" s="7">
        <v>591010</v>
      </c>
      <c r="D19" s="11" t="s">
        <v>49</v>
      </c>
      <c r="E19" s="9">
        <f t="shared" si="0"/>
        <v>3898</v>
      </c>
      <c r="F19" s="9">
        <f t="shared" si="1"/>
        <v>2631.15</v>
      </c>
      <c r="G19" s="9">
        <f t="shared" si="2"/>
        <v>1656.6499999999999</v>
      </c>
      <c r="H19" s="9">
        <f t="shared" si="3"/>
        <v>1851.55</v>
      </c>
      <c r="I19" s="9">
        <v>1949</v>
      </c>
      <c r="J19" s="10" t="s">
        <v>25</v>
      </c>
      <c r="K19" s="10">
        <v>120</v>
      </c>
      <c r="L19" s="10">
        <f t="shared" si="4"/>
        <v>170</v>
      </c>
      <c r="M19" s="10">
        <v>200</v>
      </c>
      <c r="N19" s="10">
        <f t="shared" si="5"/>
        <v>250</v>
      </c>
      <c r="O19" s="10">
        <v>240</v>
      </c>
      <c r="P19" s="10">
        <f t="shared" si="6"/>
        <v>290</v>
      </c>
    </row>
    <row r="20" spans="2:16" ht="26.25" x14ac:dyDescent="0.25">
      <c r="B20" s="7" t="s">
        <v>50</v>
      </c>
      <c r="C20" s="7">
        <v>545438</v>
      </c>
      <c r="D20" s="11" t="s">
        <v>51</v>
      </c>
      <c r="E20" s="9">
        <f t="shared" si="0"/>
        <v>4198</v>
      </c>
      <c r="F20" s="9">
        <f t="shared" si="1"/>
        <v>2833.65</v>
      </c>
      <c r="G20" s="9">
        <f t="shared" si="2"/>
        <v>1784.1499999999999</v>
      </c>
      <c r="H20" s="9">
        <f t="shared" si="3"/>
        <v>1994.05</v>
      </c>
      <c r="I20" s="9">
        <v>2099</v>
      </c>
      <c r="J20" s="10" t="s">
        <v>25</v>
      </c>
      <c r="K20" s="10">
        <v>120</v>
      </c>
      <c r="L20" s="10">
        <f t="shared" si="4"/>
        <v>170</v>
      </c>
      <c r="M20" s="10">
        <v>200</v>
      </c>
      <c r="N20" s="10">
        <f t="shared" si="5"/>
        <v>250</v>
      </c>
      <c r="O20" s="10">
        <v>275</v>
      </c>
      <c r="P20" s="10">
        <f t="shared" si="6"/>
        <v>325</v>
      </c>
    </row>
    <row r="21" spans="2:16" ht="26.25" x14ac:dyDescent="0.25">
      <c r="B21" s="7" t="s">
        <v>52</v>
      </c>
      <c r="C21" s="7">
        <v>545439</v>
      </c>
      <c r="D21" s="11" t="s">
        <v>53</v>
      </c>
      <c r="E21" s="9">
        <f t="shared" si="0"/>
        <v>6598</v>
      </c>
      <c r="F21" s="9">
        <f t="shared" si="1"/>
        <v>4453.6500000000005</v>
      </c>
      <c r="G21" s="9">
        <f t="shared" si="2"/>
        <v>2804.15</v>
      </c>
      <c r="H21" s="9">
        <f t="shared" si="3"/>
        <v>3134.0499999999997</v>
      </c>
      <c r="I21" s="9">
        <v>3299</v>
      </c>
      <c r="J21" s="10" t="s">
        <v>25</v>
      </c>
      <c r="K21" s="10">
        <v>170</v>
      </c>
      <c r="L21" s="10">
        <f t="shared" si="4"/>
        <v>220</v>
      </c>
      <c r="M21" s="10">
        <v>240</v>
      </c>
      <c r="N21" s="10">
        <f t="shared" si="5"/>
        <v>290</v>
      </c>
      <c r="O21" s="10">
        <v>300</v>
      </c>
      <c r="P21" s="10">
        <f t="shared" si="6"/>
        <v>350</v>
      </c>
    </row>
    <row r="22" spans="2:16" ht="26.25" x14ac:dyDescent="0.25">
      <c r="B22" s="7" t="s">
        <v>54</v>
      </c>
      <c r="C22" s="7">
        <v>579049</v>
      </c>
      <c r="D22" s="11" t="s">
        <v>55</v>
      </c>
      <c r="E22" s="9">
        <f t="shared" si="0"/>
        <v>3118</v>
      </c>
      <c r="F22" s="9">
        <f t="shared" si="1"/>
        <v>2104.65</v>
      </c>
      <c r="G22" s="9">
        <f t="shared" si="2"/>
        <v>1325.1499999999999</v>
      </c>
      <c r="H22" s="9">
        <f t="shared" si="3"/>
        <v>1481.05</v>
      </c>
      <c r="I22" s="9">
        <v>1559</v>
      </c>
      <c r="J22" s="10" t="s">
        <v>25</v>
      </c>
      <c r="K22" s="10">
        <v>100</v>
      </c>
      <c r="L22" s="10">
        <f t="shared" si="4"/>
        <v>150</v>
      </c>
      <c r="M22" s="10">
        <v>200</v>
      </c>
      <c r="N22" s="10">
        <f t="shared" si="5"/>
        <v>250</v>
      </c>
      <c r="O22" s="10">
        <v>220</v>
      </c>
      <c r="P22" s="10">
        <f t="shared" si="6"/>
        <v>270</v>
      </c>
    </row>
    <row r="23" spans="2:16" ht="26.25" x14ac:dyDescent="0.25">
      <c r="B23" s="7" t="s">
        <v>56</v>
      </c>
      <c r="C23" s="7">
        <v>579054</v>
      </c>
      <c r="D23" s="11" t="s">
        <v>57</v>
      </c>
      <c r="E23" s="9">
        <f t="shared" si="0"/>
        <v>4758</v>
      </c>
      <c r="F23" s="9">
        <f t="shared" si="1"/>
        <v>3211.65</v>
      </c>
      <c r="G23" s="9">
        <f t="shared" si="2"/>
        <v>2022.1499999999999</v>
      </c>
      <c r="H23" s="9">
        <f t="shared" si="3"/>
        <v>2260.0499999999997</v>
      </c>
      <c r="I23" s="9">
        <v>2379</v>
      </c>
      <c r="J23" s="10" t="s">
        <v>25</v>
      </c>
      <c r="K23" s="10">
        <v>120</v>
      </c>
      <c r="L23" s="10">
        <f t="shared" si="4"/>
        <v>170</v>
      </c>
      <c r="M23" s="10">
        <v>200</v>
      </c>
      <c r="N23" s="10">
        <f t="shared" si="5"/>
        <v>250</v>
      </c>
      <c r="O23" s="10">
        <v>275</v>
      </c>
      <c r="P23" s="10">
        <f t="shared" si="6"/>
        <v>325</v>
      </c>
    </row>
    <row r="24" spans="2:16" ht="39" x14ac:dyDescent="0.25">
      <c r="B24" s="7" t="s">
        <v>58</v>
      </c>
      <c r="C24" s="7">
        <v>591011</v>
      </c>
      <c r="D24" s="11" t="s">
        <v>59</v>
      </c>
      <c r="E24" s="9">
        <f t="shared" si="0"/>
        <v>1138</v>
      </c>
      <c r="F24" s="9">
        <f t="shared" si="1"/>
        <v>768.15000000000009</v>
      </c>
      <c r="G24" s="9">
        <f t="shared" si="2"/>
        <v>483.65</v>
      </c>
      <c r="H24" s="9">
        <f t="shared" si="3"/>
        <v>540.54999999999995</v>
      </c>
      <c r="I24" s="9">
        <v>569</v>
      </c>
      <c r="J24" s="10" t="s">
        <v>25</v>
      </c>
      <c r="K24" s="10">
        <v>75</v>
      </c>
      <c r="L24" s="10">
        <f t="shared" si="4"/>
        <v>125</v>
      </c>
      <c r="M24" s="10">
        <v>150</v>
      </c>
      <c r="N24" s="10">
        <f t="shared" si="5"/>
        <v>200</v>
      </c>
      <c r="O24" s="10">
        <v>190</v>
      </c>
      <c r="P24" s="10">
        <f t="shared" si="6"/>
        <v>240</v>
      </c>
    </row>
    <row r="25" spans="2:16" ht="39" x14ac:dyDescent="0.25">
      <c r="B25" s="7" t="s">
        <v>60</v>
      </c>
      <c r="C25" s="7">
        <v>591012</v>
      </c>
      <c r="D25" s="11" t="s">
        <v>61</v>
      </c>
      <c r="E25" s="9">
        <f t="shared" si="0"/>
        <v>1178</v>
      </c>
      <c r="F25" s="9">
        <f t="shared" si="1"/>
        <v>795.15000000000009</v>
      </c>
      <c r="G25" s="9">
        <f t="shared" si="2"/>
        <v>500.65</v>
      </c>
      <c r="H25" s="9">
        <f t="shared" si="3"/>
        <v>559.54999999999995</v>
      </c>
      <c r="I25" s="9">
        <v>589</v>
      </c>
      <c r="J25" s="10" t="s">
        <v>25</v>
      </c>
      <c r="K25" s="10">
        <v>75</v>
      </c>
      <c r="L25" s="10">
        <f t="shared" si="4"/>
        <v>125</v>
      </c>
      <c r="M25" s="10">
        <v>150</v>
      </c>
      <c r="N25" s="10">
        <f t="shared" si="5"/>
        <v>200</v>
      </c>
      <c r="O25" s="10">
        <v>190</v>
      </c>
      <c r="P25" s="10">
        <f t="shared" si="6"/>
        <v>240</v>
      </c>
    </row>
    <row r="26" spans="2:16" ht="26.25" x14ac:dyDescent="0.25">
      <c r="B26" s="7" t="s">
        <v>62</v>
      </c>
      <c r="C26" s="7">
        <v>211146</v>
      </c>
      <c r="D26" s="11" t="s">
        <v>63</v>
      </c>
      <c r="E26" s="9">
        <f t="shared" si="0"/>
        <v>1758</v>
      </c>
      <c r="F26" s="9">
        <f t="shared" si="1"/>
        <v>1186.6500000000001</v>
      </c>
      <c r="G26" s="9">
        <f t="shared" si="2"/>
        <v>747.15</v>
      </c>
      <c r="H26" s="9">
        <f t="shared" si="3"/>
        <v>835.05</v>
      </c>
      <c r="I26" s="9">
        <v>879</v>
      </c>
      <c r="J26" s="10" t="s">
        <v>25</v>
      </c>
      <c r="K26" s="10">
        <v>100</v>
      </c>
      <c r="L26" s="10">
        <f t="shared" si="4"/>
        <v>150</v>
      </c>
      <c r="M26" s="10">
        <v>175</v>
      </c>
      <c r="N26" s="10">
        <f t="shared" si="5"/>
        <v>225</v>
      </c>
      <c r="O26" s="10">
        <v>210</v>
      </c>
      <c r="P26" s="10">
        <f t="shared" si="6"/>
        <v>260</v>
      </c>
    </row>
    <row r="27" spans="2:16" ht="26.25" x14ac:dyDescent="0.25">
      <c r="B27" s="7" t="s">
        <v>64</v>
      </c>
      <c r="C27" s="7">
        <v>211147</v>
      </c>
      <c r="D27" s="11" t="s">
        <v>65</v>
      </c>
      <c r="E27" s="9">
        <f t="shared" si="0"/>
        <v>2178</v>
      </c>
      <c r="F27" s="9">
        <f t="shared" si="1"/>
        <v>1470.15</v>
      </c>
      <c r="G27" s="9">
        <f t="shared" si="2"/>
        <v>925.65</v>
      </c>
      <c r="H27" s="9">
        <f t="shared" si="3"/>
        <v>1034.55</v>
      </c>
      <c r="I27" s="9">
        <v>1089</v>
      </c>
      <c r="J27" s="10" t="s">
        <v>25</v>
      </c>
      <c r="K27" s="10">
        <v>100</v>
      </c>
      <c r="L27" s="10">
        <f t="shared" si="4"/>
        <v>150</v>
      </c>
      <c r="M27" s="10">
        <v>175</v>
      </c>
      <c r="N27" s="10">
        <f t="shared" si="5"/>
        <v>225</v>
      </c>
      <c r="O27" s="10">
        <v>210</v>
      </c>
      <c r="P27" s="10">
        <f t="shared" si="6"/>
        <v>260</v>
      </c>
    </row>
    <row r="28" spans="2:16" ht="26.25" x14ac:dyDescent="0.25">
      <c r="B28" s="7" t="s">
        <v>66</v>
      </c>
      <c r="C28" s="7">
        <v>211148</v>
      </c>
      <c r="D28" s="11" t="s">
        <v>67</v>
      </c>
      <c r="E28" s="9">
        <f t="shared" si="0"/>
        <v>1818</v>
      </c>
      <c r="F28" s="9">
        <f t="shared" si="1"/>
        <v>1227.1500000000001</v>
      </c>
      <c r="G28" s="9">
        <f t="shared" si="2"/>
        <v>772.65</v>
      </c>
      <c r="H28" s="9">
        <f t="shared" si="3"/>
        <v>863.55</v>
      </c>
      <c r="I28" s="9">
        <v>909</v>
      </c>
      <c r="J28" s="10" t="s">
        <v>25</v>
      </c>
      <c r="K28" s="10">
        <v>100</v>
      </c>
      <c r="L28" s="10">
        <f t="shared" si="4"/>
        <v>150</v>
      </c>
      <c r="M28" s="10">
        <v>175</v>
      </c>
      <c r="N28" s="10">
        <f t="shared" si="5"/>
        <v>225</v>
      </c>
      <c r="O28" s="10">
        <v>210</v>
      </c>
      <c r="P28" s="10">
        <f t="shared" si="6"/>
        <v>260</v>
      </c>
    </row>
    <row r="29" spans="2:16" ht="26.25" x14ac:dyDescent="0.25">
      <c r="B29" s="7" t="s">
        <v>68</v>
      </c>
      <c r="C29" s="7">
        <v>211149</v>
      </c>
      <c r="D29" s="11" t="s">
        <v>69</v>
      </c>
      <c r="E29" s="9">
        <f t="shared" si="0"/>
        <v>2198</v>
      </c>
      <c r="F29" s="9">
        <f t="shared" si="1"/>
        <v>1483.65</v>
      </c>
      <c r="G29" s="9">
        <f t="shared" si="2"/>
        <v>934.15</v>
      </c>
      <c r="H29" s="9">
        <f t="shared" si="3"/>
        <v>1044.05</v>
      </c>
      <c r="I29" s="9">
        <v>1099</v>
      </c>
      <c r="J29" s="10" t="s">
        <v>25</v>
      </c>
      <c r="K29" s="10">
        <v>100</v>
      </c>
      <c r="L29" s="10">
        <f t="shared" si="4"/>
        <v>150</v>
      </c>
      <c r="M29" s="10">
        <v>175</v>
      </c>
      <c r="N29" s="10">
        <f t="shared" si="5"/>
        <v>225</v>
      </c>
      <c r="O29" s="10">
        <v>210</v>
      </c>
      <c r="P29" s="10">
        <f t="shared" si="6"/>
        <v>260</v>
      </c>
    </row>
    <row r="30" spans="2:16" ht="26.25" x14ac:dyDescent="0.25">
      <c r="B30" s="7" t="s">
        <v>70</v>
      </c>
      <c r="C30" s="7">
        <v>591015</v>
      </c>
      <c r="D30" s="11" t="s">
        <v>71</v>
      </c>
      <c r="E30" s="9">
        <f t="shared" si="0"/>
        <v>3278</v>
      </c>
      <c r="F30" s="9">
        <f t="shared" si="1"/>
        <v>2212.65</v>
      </c>
      <c r="G30" s="9">
        <f t="shared" si="2"/>
        <v>1393.1499999999999</v>
      </c>
      <c r="H30" s="9">
        <f t="shared" si="3"/>
        <v>1557.05</v>
      </c>
      <c r="I30" s="9">
        <v>1639</v>
      </c>
      <c r="J30" s="10" t="s">
        <v>25</v>
      </c>
      <c r="K30" s="10">
        <v>120</v>
      </c>
      <c r="L30" s="10">
        <f t="shared" si="4"/>
        <v>170</v>
      </c>
      <c r="M30" s="10">
        <v>220</v>
      </c>
      <c r="N30" s="10">
        <f t="shared" si="5"/>
        <v>270</v>
      </c>
      <c r="O30" s="10">
        <v>275</v>
      </c>
      <c r="P30" s="10">
        <f t="shared" si="6"/>
        <v>325</v>
      </c>
    </row>
    <row r="31" spans="2:16" ht="26.25" x14ac:dyDescent="0.25">
      <c r="B31" s="7" t="s">
        <v>72</v>
      </c>
      <c r="C31" s="7">
        <v>591016</v>
      </c>
      <c r="D31" s="11" t="s">
        <v>73</v>
      </c>
      <c r="E31" s="9">
        <f t="shared" si="0"/>
        <v>3278</v>
      </c>
      <c r="F31" s="9">
        <f t="shared" si="1"/>
        <v>2212.65</v>
      </c>
      <c r="G31" s="9">
        <f t="shared" si="2"/>
        <v>1393.1499999999999</v>
      </c>
      <c r="H31" s="9">
        <f t="shared" si="3"/>
        <v>1557.05</v>
      </c>
      <c r="I31" s="9">
        <v>1639</v>
      </c>
      <c r="J31" s="10" t="s">
        <v>25</v>
      </c>
      <c r="K31" s="10">
        <v>120</v>
      </c>
      <c r="L31" s="10">
        <f t="shared" si="4"/>
        <v>170</v>
      </c>
      <c r="M31" s="10">
        <v>220</v>
      </c>
      <c r="N31" s="10">
        <f t="shared" si="5"/>
        <v>270</v>
      </c>
      <c r="O31" s="10">
        <v>275</v>
      </c>
      <c r="P31" s="10">
        <f t="shared" si="6"/>
        <v>325</v>
      </c>
    </row>
    <row r="32" spans="2:16" ht="26.25" x14ac:dyDescent="0.25">
      <c r="B32" s="7" t="s">
        <v>74</v>
      </c>
      <c r="C32" s="7">
        <v>211153</v>
      </c>
      <c r="D32" s="11" t="s">
        <v>75</v>
      </c>
      <c r="E32" s="9">
        <f t="shared" si="0"/>
        <v>3778</v>
      </c>
      <c r="F32" s="9">
        <f t="shared" si="1"/>
        <v>2550.15</v>
      </c>
      <c r="G32" s="9">
        <f t="shared" si="2"/>
        <v>1605.6499999999999</v>
      </c>
      <c r="H32" s="9">
        <f t="shared" si="3"/>
        <v>1794.55</v>
      </c>
      <c r="I32" s="9">
        <v>1889</v>
      </c>
      <c r="J32" s="10" t="s">
        <v>25</v>
      </c>
      <c r="K32" s="10">
        <v>120</v>
      </c>
      <c r="L32" s="10">
        <f t="shared" si="4"/>
        <v>170</v>
      </c>
      <c r="M32" s="10">
        <v>220</v>
      </c>
      <c r="N32" s="10">
        <f t="shared" si="5"/>
        <v>270</v>
      </c>
      <c r="O32" s="10">
        <v>275</v>
      </c>
      <c r="P32" s="10">
        <f t="shared" si="6"/>
        <v>325</v>
      </c>
    </row>
    <row r="33" spans="2:16" ht="26.25" x14ac:dyDescent="0.25">
      <c r="B33" s="7" t="s">
        <v>76</v>
      </c>
      <c r="C33" s="7">
        <v>522775</v>
      </c>
      <c r="D33" s="11" t="s">
        <v>77</v>
      </c>
      <c r="E33" s="9">
        <f t="shared" si="0"/>
        <v>3758</v>
      </c>
      <c r="F33" s="9">
        <f t="shared" si="1"/>
        <v>2536.65</v>
      </c>
      <c r="G33" s="9">
        <f t="shared" si="2"/>
        <v>1597.1499999999999</v>
      </c>
      <c r="H33" s="9">
        <f t="shared" si="3"/>
        <v>1785.05</v>
      </c>
      <c r="I33" s="9">
        <v>1879</v>
      </c>
      <c r="J33" s="10" t="s">
        <v>25</v>
      </c>
      <c r="K33" s="10">
        <v>120</v>
      </c>
      <c r="L33" s="10">
        <f t="shared" si="4"/>
        <v>170</v>
      </c>
      <c r="M33" s="10">
        <v>220</v>
      </c>
      <c r="N33" s="10">
        <f t="shared" si="5"/>
        <v>270</v>
      </c>
      <c r="O33" s="10">
        <v>275</v>
      </c>
      <c r="P33" s="10">
        <f t="shared" si="6"/>
        <v>325</v>
      </c>
    </row>
    <row r="34" spans="2:16" ht="26.25" x14ac:dyDescent="0.25">
      <c r="B34" s="7" t="s">
        <v>78</v>
      </c>
      <c r="C34" s="7">
        <v>570116</v>
      </c>
      <c r="D34" s="11" t="s">
        <v>79</v>
      </c>
      <c r="E34" s="9">
        <f t="shared" si="0"/>
        <v>3678</v>
      </c>
      <c r="F34" s="9">
        <f t="shared" si="1"/>
        <v>2482.65</v>
      </c>
      <c r="G34" s="9">
        <f t="shared" si="2"/>
        <v>1563.1499999999999</v>
      </c>
      <c r="H34" s="9">
        <f t="shared" si="3"/>
        <v>1747.05</v>
      </c>
      <c r="I34" s="9">
        <v>1839</v>
      </c>
      <c r="J34" s="10" t="s">
        <v>25</v>
      </c>
      <c r="K34" s="10">
        <v>120</v>
      </c>
      <c r="L34" s="10">
        <f t="shared" si="4"/>
        <v>170</v>
      </c>
      <c r="M34" s="10">
        <v>220</v>
      </c>
      <c r="N34" s="10">
        <f t="shared" si="5"/>
        <v>270</v>
      </c>
      <c r="O34" s="10">
        <v>275</v>
      </c>
      <c r="P34" s="10">
        <f t="shared" si="6"/>
        <v>325</v>
      </c>
    </row>
    <row r="35" spans="2:16" ht="26.25" x14ac:dyDescent="0.25">
      <c r="B35" s="7" t="s">
        <v>80</v>
      </c>
      <c r="C35" s="7">
        <v>211154</v>
      </c>
      <c r="D35" s="11" t="s">
        <v>81</v>
      </c>
      <c r="E35" s="9">
        <f t="shared" si="0"/>
        <v>5198</v>
      </c>
      <c r="F35" s="9">
        <f t="shared" si="1"/>
        <v>3508.65</v>
      </c>
      <c r="G35" s="9">
        <f t="shared" si="2"/>
        <v>2209.15</v>
      </c>
      <c r="H35" s="9">
        <f t="shared" si="3"/>
        <v>2469.0499999999997</v>
      </c>
      <c r="I35" s="9">
        <v>2599</v>
      </c>
      <c r="J35" s="10" t="s">
        <v>25</v>
      </c>
      <c r="K35" s="10">
        <v>175</v>
      </c>
      <c r="L35" s="10">
        <f t="shared" si="4"/>
        <v>225</v>
      </c>
      <c r="M35" s="10">
        <v>240</v>
      </c>
      <c r="N35" s="10">
        <f t="shared" si="5"/>
        <v>290</v>
      </c>
      <c r="O35" s="10">
        <v>290</v>
      </c>
      <c r="P35" s="10">
        <f t="shared" si="6"/>
        <v>340</v>
      </c>
    </row>
    <row r="36" spans="2:16" ht="26.25" x14ac:dyDescent="0.25">
      <c r="B36" s="7" t="s">
        <v>82</v>
      </c>
      <c r="C36" s="7">
        <v>570120</v>
      </c>
      <c r="D36" s="11" t="s">
        <v>83</v>
      </c>
      <c r="E36" s="9">
        <f t="shared" si="0"/>
        <v>2750</v>
      </c>
      <c r="F36" s="9">
        <f t="shared" si="1"/>
        <v>1856.2500000000002</v>
      </c>
      <c r="G36" s="9">
        <f t="shared" si="2"/>
        <v>1168.75</v>
      </c>
      <c r="H36" s="9">
        <f t="shared" si="3"/>
        <v>1306.25</v>
      </c>
      <c r="I36" s="9">
        <v>1375</v>
      </c>
      <c r="J36" s="10" t="s">
        <v>25</v>
      </c>
      <c r="K36" s="10">
        <v>100</v>
      </c>
      <c r="L36" s="10">
        <f t="shared" si="4"/>
        <v>150</v>
      </c>
      <c r="M36" s="10">
        <v>190</v>
      </c>
      <c r="N36" s="10">
        <f t="shared" si="5"/>
        <v>240</v>
      </c>
      <c r="O36" s="10">
        <v>220</v>
      </c>
      <c r="P36" s="10">
        <f t="shared" si="6"/>
        <v>270</v>
      </c>
    </row>
    <row r="37" spans="2:16" ht="26.25" x14ac:dyDescent="0.25">
      <c r="B37" s="7" t="s">
        <v>84</v>
      </c>
      <c r="C37" s="7">
        <v>570121</v>
      </c>
      <c r="D37" s="11" t="s">
        <v>85</v>
      </c>
      <c r="E37" s="9">
        <f t="shared" si="0"/>
        <v>2878</v>
      </c>
      <c r="F37" s="9">
        <f t="shared" si="1"/>
        <v>1942.65</v>
      </c>
      <c r="G37" s="9">
        <f t="shared" si="2"/>
        <v>1223.1499999999999</v>
      </c>
      <c r="H37" s="9">
        <f t="shared" si="3"/>
        <v>1367.05</v>
      </c>
      <c r="I37" s="9">
        <v>1439</v>
      </c>
      <c r="J37" s="10" t="s">
        <v>25</v>
      </c>
      <c r="K37" s="10">
        <v>110</v>
      </c>
      <c r="L37" s="10">
        <f t="shared" si="4"/>
        <v>160</v>
      </c>
      <c r="M37" s="10">
        <v>190</v>
      </c>
      <c r="N37" s="10">
        <f t="shared" si="5"/>
        <v>240</v>
      </c>
      <c r="O37" s="10">
        <v>220</v>
      </c>
      <c r="P37" s="10">
        <f t="shared" si="6"/>
        <v>270</v>
      </c>
    </row>
    <row r="38" spans="2:16" ht="26.25" x14ac:dyDescent="0.25">
      <c r="B38" s="7" t="s">
        <v>86</v>
      </c>
      <c r="C38" s="7">
        <v>570122</v>
      </c>
      <c r="D38" s="11" t="s">
        <v>87</v>
      </c>
      <c r="E38" s="9">
        <f t="shared" si="0"/>
        <v>3818</v>
      </c>
      <c r="F38" s="9">
        <f t="shared" si="1"/>
        <v>2577.15</v>
      </c>
      <c r="G38" s="9">
        <f t="shared" si="2"/>
        <v>1622.6499999999999</v>
      </c>
      <c r="H38" s="9">
        <f t="shared" si="3"/>
        <v>1813.55</v>
      </c>
      <c r="I38" s="9">
        <v>1909</v>
      </c>
      <c r="J38" s="10" t="s">
        <v>25</v>
      </c>
      <c r="K38" s="10">
        <v>110</v>
      </c>
      <c r="L38" s="10">
        <f t="shared" si="4"/>
        <v>160</v>
      </c>
      <c r="M38" s="10">
        <v>190</v>
      </c>
      <c r="N38" s="10">
        <f t="shared" si="5"/>
        <v>240</v>
      </c>
      <c r="O38" s="10">
        <v>220</v>
      </c>
      <c r="P38" s="10">
        <f t="shared" si="6"/>
        <v>270</v>
      </c>
    </row>
    <row r="39" spans="2:16" ht="26.25" x14ac:dyDescent="0.25">
      <c r="B39" s="7" t="s">
        <v>88</v>
      </c>
      <c r="C39" s="7">
        <v>570123</v>
      </c>
      <c r="D39" s="11" t="s">
        <v>89</v>
      </c>
      <c r="E39" s="9">
        <f t="shared" ref="E39:E70" si="7">I39*2</f>
        <v>4838</v>
      </c>
      <c r="F39" s="9">
        <f t="shared" ref="F39:F70" si="8">I39*1.35</f>
        <v>3265.65</v>
      </c>
      <c r="G39" s="9">
        <f t="shared" ref="G39:G70" si="9">I39*0.85</f>
        <v>2056.15</v>
      </c>
      <c r="H39" s="9">
        <f t="shared" ref="H39:H70" si="10">I39*0.95</f>
        <v>2298.0499999999997</v>
      </c>
      <c r="I39" s="9">
        <v>2419</v>
      </c>
      <c r="J39" s="10" t="s">
        <v>25</v>
      </c>
      <c r="K39" s="10">
        <v>120</v>
      </c>
      <c r="L39" s="10">
        <f t="shared" ref="L39:L70" si="11">K39+50</f>
        <v>170</v>
      </c>
      <c r="M39" s="10">
        <v>220</v>
      </c>
      <c r="N39" s="10">
        <f t="shared" ref="N39:N70" si="12">M39+50</f>
        <v>270</v>
      </c>
      <c r="O39" s="10">
        <v>275</v>
      </c>
      <c r="P39" s="10">
        <f t="shared" ref="P39:P70" si="13">O39+50</f>
        <v>325</v>
      </c>
    </row>
    <row r="40" spans="2:16" ht="26.25" x14ac:dyDescent="0.25">
      <c r="B40" s="7" t="s">
        <v>90</v>
      </c>
      <c r="C40" s="7">
        <v>570124</v>
      </c>
      <c r="D40" s="11" t="s">
        <v>91</v>
      </c>
      <c r="E40" s="9">
        <f t="shared" si="7"/>
        <v>4878</v>
      </c>
      <c r="F40" s="9">
        <f t="shared" si="8"/>
        <v>3292.65</v>
      </c>
      <c r="G40" s="9">
        <f t="shared" si="9"/>
        <v>2073.15</v>
      </c>
      <c r="H40" s="9">
        <f t="shared" si="10"/>
        <v>2317.0499999999997</v>
      </c>
      <c r="I40" s="9">
        <v>2439</v>
      </c>
      <c r="J40" s="10" t="s">
        <v>25</v>
      </c>
      <c r="K40" s="10">
        <v>120</v>
      </c>
      <c r="L40" s="10">
        <f t="shared" si="11"/>
        <v>170</v>
      </c>
      <c r="M40" s="10">
        <v>220</v>
      </c>
      <c r="N40" s="10">
        <f t="shared" si="12"/>
        <v>270</v>
      </c>
      <c r="O40" s="10">
        <v>275</v>
      </c>
      <c r="P40" s="10">
        <f t="shared" si="13"/>
        <v>325</v>
      </c>
    </row>
    <row r="41" spans="2:16" ht="26.25" x14ac:dyDescent="0.25">
      <c r="B41" s="7" t="s">
        <v>92</v>
      </c>
      <c r="C41" s="7">
        <v>569961</v>
      </c>
      <c r="D41" s="11" t="s">
        <v>93</v>
      </c>
      <c r="E41" s="9">
        <f t="shared" si="7"/>
        <v>1938</v>
      </c>
      <c r="F41" s="9">
        <f t="shared" si="8"/>
        <v>1308.1500000000001</v>
      </c>
      <c r="G41" s="9">
        <f t="shared" si="9"/>
        <v>823.65</v>
      </c>
      <c r="H41" s="9">
        <f t="shared" si="10"/>
        <v>920.55</v>
      </c>
      <c r="I41" s="9">
        <v>969</v>
      </c>
      <c r="J41" s="10" t="s">
        <v>25</v>
      </c>
      <c r="K41" s="10">
        <v>75</v>
      </c>
      <c r="L41" s="10">
        <f t="shared" si="11"/>
        <v>125</v>
      </c>
      <c r="M41" s="10">
        <v>130</v>
      </c>
      <c r="N41" s="10">
        <f t="shared" si="12"/>
        <v>180</v>
      </c>
      <c r="O41" s="10">
        <v>180</v>
      </c>
      <c r="P41" s="10">
        <f t="shared" si="13"/>
        <v>230</v>
      </c>
    </row>
    <row r="42" spans="2:16" ht="26.25" x14ac:dyDescent="0.25">
      <c r="B42" s="7" t="s">
        <v>94</v>
      </c>
      <c r="C42" s="7">
        <v>569962</v>
      </c>
      <c r="D42" s="11" t="s">
        <v>95</v>
      </c>
      <c r="E42" s="9">
        <f t="shared" si="7"/>
        <v>2558</v>
      </c>
      <c r="F42" s="9">
        <f t="shared" si="8"/>
        <v>1726.65</v>
      </c>
      <c r="G42" s="9">
        <f t="shared" si="9"/>
        <v>1087.1499999999999</v>
      </c>
      <c r="H42" s="9">
        <f t="shared" si="10"/>
        <v>1215.05</v>
      </c>
      <c r="I42" s="9">
        <v>1279</v>
      </c>
      <c r="J42" s="10" t="s">
        <v>25</v>
      </c>
      <c r="K42" s="10">
        <v>100</v>
      </c>
      <c r="L42" s="10">
        <f t="shared" si="11"/>
        <v>150</v>
      </c>
      <c r="M42" s="10">
        <v>175</v>
      </c>
      <c r="N42" s="10">
        <f t="shared" si="12"/>
        <v>225</v>
      </c>
      <c r="O42" s="10">
        <v>225</v>
      </c>
      <c r="P42" s="10">
        <f t="shared" si="13"/>
        <v>275</v>
      </c>
    </row>
    <row r="43" spans="2:16" ht="26.25" x14ac:dyDescent="0.25">
      <c r="B43" s="7" t="s">
        <v>96</v>
      </c>
      <c r="C43" s="7">
        <v>569963</v>
      </c>
      <c r="D43" s="11" t="s">
        <v>97</v>
      </c>
      <c r="E43" s="9">
        <f t="shared" si="7"/>
        <v>2778</v>
      </c>
      <c r="F43" s="9">
        <f t="shared" si="8"/>
        <v>1875.15</v>
      </c>
      <c r="G43" s="9">
        <f t="shared" si="9"/>
        <v>1180.6499999999999</v>
      </c>
      <c r="H43" s="9">
        <f t="shared" si="10"/>
        <v>1319.55</v>
      </c>
      <c r="I43" s="9">
        <v>1389</v>
      </c>
      <c r="J43" s="10" t="s">
        <v>25</v>
      </c>
      <c r="K43" s="10">
        <v>100</v>
      </c>
      <c r="L43" s="10">
        <f t="shared" si="11"/>
        <v>150</v>
      </c>
      <c r="M43" s="10">
        <v>200</v>
      </c>
      <c r="N43" s="10">
        <f t="shared" si="12"/>
        <v>250</v>
      </c>
      <c r="O43" s="10">
        <v>225</v>
      </c>
      <c r="P43" s="10">
        <f t="shared" si="13"/>
        <v>275</v>
      </c>
    </row>
    <row r="44" spans="2:16" ht="26.25" x14ac:dyDescent="0.25">
      <c r="B44" s="7" t="s">
        <v>98</v>
      </c>
      <c r="C44" s="7">
        <v>569965</v>
      </c>
      <c r="D44" s="11" t="s">
        <v>99</v>
      </c>
      <c r="E44" s="9">
        <f t="shared" si="7"/>
        <v>3118</v>
      </c>
      <c r="F44" s="9">
        <f t="shared" si="8"/>
        <v>2104.65</v>
      </c>
      <c r="G44" s="9">
        <f t="shared" si="9"/>
        <v>1325.1499999999999</v>
      </c>
      <c r="H44" s="9">
        <f t="shared" si="10"/>
        <v>1481.05</v>
      </c>
      <c r="I44" s="9">
        <v>1559</v>
      </c>
      <c r="J44" s="10" t="s">
        <v>25</v>
      </c>
      <c r="K44" s="10">
        <v>100</v>
      </c>
      <c r="L44" s="10">
        <f t="shared" si="11"/>
        <v>150</v>
      </c>
      <c r="M44" s="10">
        <v>200</v>
      </c>
      <c r="N44" s="10">
        <f t="shared" si="12"/>
        <v>250</v>
      </c>
      <c r="O44" s="10">
        <v>225</v>
      </c>
      <c r="P44" s="10">
        <f t="shared" si="13"/>
        <v>275</v>
      </c>
    </row>
    <row r="45" spans="2:16" ht="26.25" x14ac:dyDescent="0.25">
      <c r="B45" s="7" t="s">
        <v>100</v>
      </c>
      <c r="C45" s="7">
        <v>569966</v>
      </c>
      <c r="D45" s="11" t="s">
        <v>101</v>
      </c>
      <c r="E45" s="9">
        <f t="shared" si="7"/>
        <v>3718</v>
      </c>
      <c r="F45" s="9">
        <f t="shared" si="8"/>
        <v>2509.65</v>
      </c>
      <c r="G45" s="9">
        <f t="shared" si="9"/>
        <v>1580.1499999999999</v>
      </c>
      <c r="H45" s="9">
        <f t="shared" si="10"/>
        <v>1766.05</v>
      </c>
      <c r="I45" s="9">
        <v>1859</v>
      </c>
      <c r="J45" s="10" t="s">
        <v>25</v>
      </c>
      <c r="K45" s="10">
        <v>120</v>
      </c>
      <c r="L45" s="10">
        <f t="shared" si="11"/>
        <v>170</v>
      </c>
      <c r="M45" s="10">
        <v>200</v>
      </c>
      <c r="N45" s="10">
        <f t="shared" si="12"/>
        <v>250</v>
      </c>
      <c r="O45" s="10">
        <v>275</v>
      </c>
      <c r="P45" s="10">
        <f t="shared" si="13"/>
        <v>325</v>
      </c>
    </row>
    <row r="46" spans="2:16" ht="26.25" x14ac:dyDescent="0.25">
      <c r="B46" s="7" t="s">
        <v>102</v>
      </c>
      <c r="C46" s="7">
        <v>569967</v>
      </c>
      <c r="D46" s="11" t="s">
        <v>103</v>
      </c>
      <c r="E46" s="9">
        <f t="shared" si="7"/>
        <v>2118</v>
      </c>
      <c r="F46" s="9">
        <f t="shared" si="8"/>
        <v>1429.65</v>
      </c>
      <c r="G46" s="9">
        <f t="shared" si="9"/>
        <v>900.15</v>
      </c>
      <c r="H46" s="9">
        <f t="shared" si="10"/>
        <v>1006.05</v>
      </c>
      <c r="I46" s="9">
        <v>1059</v>
      </c>
      <c r="J46" s="10" t="s">
        <v>25</v>
      </c>
      <c r="K46" s="10">
        <v>75</v>
      </c>
      <c r="L46" s="10">
        <f t="shared" si="11"/>
        <v>125</v>
      </c>
      <c r="M46" s="10">
        <v>130</v>
      </c>
      <c r="N46" s="10">
        <f t="shared" si="12"/>
        <v>180</v>
      </c>
      <c r="O46" s="10">
        <v>180</v>
      </c>
      <c r="P46" s="10">
        <f t="shared" si="13"/>
        <v>230</v>
      </c>
    </row>
    <row r="47" spans="2:16" ht="26.25" x14ac:dyDescent="0.25">
      <c r="B47" s="7" t="s">
        <v>104</v>
      </c>
      <c r="C47" s="7">
        <v>569968</v>
      </c>
      <c r="D47" s="11" t="s">
        <v>105</v>
      </c>
      <c r="E47" s="9">
        <f t="shared" si="7"/>
        <v>2718</v>
      </c>
      <c r="F47" s="9">
        <f t="shared" si="8"/>
        <v>1834.65</v>
      </c>
      <c r="G47" s="9">
        <f t="shared" si="9"/>
        <v>1155.1499999999999</v>
      </c>
      <c r="H47" s="9">
        <f t="shared" si="10"/>
        <v>1291.05</v>
      </c>
      <c r="I47" s="9">
        <v>1359</v>
      </c>
      <c r="J47" s="10" t="s">
        <v>25</v>
      </c>
      <c r="K47" s="10">
        <v>100</v>
      </c>
      <c r="L47" s="10">
        <f t="shared" si="11"/>
        <v>150</v>
      </c>
      <c r="M47" s="10">
        <v>175</v>
      </c>
      <c r="N47" s="10">
        <f t="shared" si="12"/>
        <v>225</v>
      </c>
      <c r="O47" s="10">
        <v>225</v>
      </c>
      <c r="P47" s="10">
        <f t="shared" si="13"/>
        <v>275</v>
      </c>
    </row>
    <row r="48" spans="2:16" ht="26.25" x14ac:dyDescent="0.25">
      <c r="B48" s="7" t="s">
        <v>106</v>
      </c>
      <c r="C48" s="7">
        <v>569969</v>
      </c>
      <c r="D48" s="11" t="s">
        <v>107</v>
      </c>
      <c r="E48" s="9">
        <f t="shared" si="7"/>
        <v>2958</v>
      </c>
      <c r="F48" s="9">
        <f t="shared" si="8"/>
        <v>1996.65</v>
      </c>
      <c r="G48" s="9">
        <f t="shared" si="9"/>
        <v>1257.1499999999999</v>
      </c>
      <c r="H48" s="9">
        <f t="shared" si="10"/>
        <v>1405.05</v>
      </c>
      <c r="I48" s="9">
        <v>1479</v>
      </c>
      <c r="J48" s="10" t="s">
        <v>25</v>
      </c>
      <c r="K48" s="10">
        <v>100</v>
      </c>
      <c r="L48" s="10">
        <f t="shared" si="11"/>
        <v>150</v>
      </c>
      <c r="M48" s="10">
        <v>200</v>
      </c>
      <c r="N48" s="10">
        <f t="shared" si="12"/>
        <v>250</v>
      </c>
      <c r="O48" s="10">
        <v>225</v>
      </c>
      <c r="P48" s="10">
        <f t="shared" si="13"/>
        <v>275</v>
      </c>
    </row>
    <row r="49" spans="2:16" ht="26.25" x14ac:dyDescent="0.25">
      <c r="B49" s="7" t="s">
        <v>108</v>
      </c>
      <c r="C49" s="7">
        <v>569970</v>
      </c>
      <c r="D49" s="11" t="s">
        <v>109</v>
      </c>
      <c r="E49" s="9">
        <f t="shared" si="7"/>
        <v>3298</v>
      </c>
      <c r="F49" s="9">
        <f t="shared" si="8"/>
        <v>2226.15</v>
      </c>
      <c r="G49" s="9">
        <f t="shared" si="9"/>
        <v>1401.6499999999999</v>
      </c>
      <c r="H49" s="9">
        <f t="shared" si="10"/>
        <v>1566.55</v>
      </c>
      <c r="I49" s="9">
        <v>1649</v>
      </c>
      <c r="J49" s="10" t="s">
        <v>25</v>
      </c>
      <c r="K49" s="10">
        <v>100</v>
      </c>
      <c r="L49" s="10">
        <f t="shared" si="11"/>
        <v>150</v>
      </c>
      <c r="M49" s="10">
        <v>200</v>
      </c>
      <c r="N49" s="10">
        <f t="shared" si="12"/>
        <v>250</v>
      </c>
      <c r="O49" s="10">
        <v>225</v>
      </c>
      <c r="P49" s="10">
        <f t="shared" si="13"/>
        <v>275</v>
      </c>
    </row>
    <row r="50" spans="2:16" ht="26.25" x14ac:dyDescent="0.25">
      <c r="B50" s="7" t="s">
        <v>110</v>
      </c>
      <c r="C50" s="7">
        <v>569971</v>
      </c>
      <c r="D50" s="11" t="s">
        <v>111</v>
      </c>
      <c r="E50" s="9">
        <f t="shared" si="7"/>
        <v>4078</v>
      </c>
      <c r="F50" s="9">
        <f t="shared" si="8"/>
        <v>2752.65</v>
      </c>
      <c r="G50" s="9">
        <f t="shared" si="9"/>
        <v>1733.1499999999999</v>
      </c>
      <c r="H50" s="9">
        <f t="shared" si="10"/>
        <v>1937.05</v>
      </c>
      <c r="I50" s="9">
        <v>2039</v>
      </c>
      <c r="J50" s="10" t="s">
        <v>25</v>
      </c>
      <c r="K50" s="10">
        <v>120</v>
      </c>
      <c r="L50" s="10">
        <f t="shared" si="11"/>
        <v>170</v>
      </c>
      <c r="M50" s="10">
        <v>200</v>
      </c>
      <c r="N50" s="10">
        <f t="shared" si="12"/>
        <v>250</v>
      </c>
      <c r="O50" s="10">
        <v>275</v>
      </c>
      <c r="P50" s="10">
        <f t="shared" si="13"/>
        <v>325</v>
      </c>
    </row>
    <row r="51" spans="2:16" x14ac:dyDescent="0.25">
      <c r="B51" s="7" t="s">
        <v>112</v>
      </c>
      <c r="C51" s="7">
        <v>569972</v>
      </c>
      <c r="D51" s="11" t="s">
        <v>113</v>
      </c>
      <c r="E51" s="9">
        <f t="shared" si="7"/>
        <v>2958</v>
      </c>
      <c r="F51" s="9">
        <f t="shared" si="8"/>
        <v>1996.65</v>
      </c>
      <c r="G51" s="9">
        <f t="shared" si="9"/>
        <v>1257.1499999999999</v>
      </c>
      <c r="H51" s="9">
        <f t="shared" si="10"/>
        <v>1405.05</v>
      </c>
      <c r="I51" s="9">
        <v>1479</v>
      </c>
      <c r="J51" s="10" t="s">
        <v>25</v>
      </c>
      <c r="K51" s="10">
        <v>100</v>
      </c>
      <c r="L51" s="10">
        <f t="shared" si="11"/>
        <v>150</v>
      </c>
      <c r="M51" s="10">
        <v>200</v>
      </c>
      <c r="N51" s="10">
        <f t="shared" si="12"/>
        <v>250</v>
      </c>
      <c r="O51" s="10">
        <v>225</v>
      </c>
      <c r="P51" s="10">
        <f t="shared" si="13"/>
        <v>275</v>
      </c>
    </row>
    <row r="52" spans="2:16" x14ac:dyDescent="0.25">
      <c r="B52" s="7" t="s">
        <v>114</v>
      </c>
      <c r="C52" s="7">
        <v>549024</v>
      </c>
      <c r="D52" s="11" t="s">
        <v>115</v>
      </c>
      <c r="E52" s="9">
        <f t="shared" si="7"/>
        <v>3898</v>
      </c>
      <c r="F52" s="9">
        <f t="shared" si="8"/>
        <v>2631.15</v>
      </c>
      <c r="G52" s="9">
        <f t="shared" si="9"/>
        <v>1656.6499999999999</v>
      </c>
      <c r="H52" s="9">
        <f t="shared" si="10"/>
        <v>1851.55</v>
      </c>
      <c r="I52" s="9">
        <v>1949</v>
      </c>
      <c r="J52" s="10" t="s">
        <v>25</v>
      </c>
      <c r="K52" s="10">
        <v>120</v>
      </c>
      <c r="L52" s="10">
        <f t="shared" si="11"/>
        <v>170</v>
      </c>
      <c r="M52" s="10">
        <v>230</v>
      </c>
      <c r="N52" s="10">
        <f t="shared" si="12"/>
        <v>280</v>
      </c>
      <c r="O52" s="10">
        <v>275</v>
      </c>
      <c r="P52" s="10">
        <f t="shared" si="13"/>
        <v>325</v>
      </c>
    </row>
    <row r="53" spans="2:16" x14ac:dyDescent="0.25">
      <c r="B53" s="7" t="s">
        <v>116</v>
      </c>
      <c r="C53" s="7">
        <v>569973</v>
      </c>
      <c r="D53" s="11" t="s">
        <v>117</v>
      </c>
      <c r="E53" s="9">
        <f t="shared" si="7"/>
        <v>4838</v>
      </c>
      <c r="F53" s="9">
        <f t="shared" si="8"/>
        <v>3265.65</v>
      </c>
      <c r="G53" s="9">
        <f t="shared" si="9"/>
        <v>2056.15</v>
      </c>
      <c r="H53" s="9">
        <f t="shared" si="10"/>
        <v>2298.0499999999997</v>
      </c>
      <c r="I53" s="9">
        <v>2419</v>
      </c>
      <c r="J53" s="10" t="s">
        <v>25</v>
      </c>
      <c r="K53" s="10">
        <v>120</v>
      </c>
      <c r="L53" s="10">
        <f t="shared" si="11"/>
        <v>170</v>
      </c>
      <c r="M53" s="10">
        <v>230</v>
      </c>
      <c r="N53" s="10">
        <f t="shared" si="12"/>
        <v>280</v>
      </c>
      <c r="O53" s="10">
        <v>275</v>
      </c>
      <c r="P53" s="10">
        <f t="shared" si="13"/>
        <v>325</v>
      </c>
    </row>
    <row r="54" spans="2:16" ht="26.25" x14ac:dyDescent="0.25">
      <c r="B54" s="7" t="s">
        <v>118</v>
      </c>
      <c r="C54" s="7">
        <v>569974</v>
      </c>
      <c r="D54" s="11" t="s">
        <v>119</v>
      </c>
      <c r="E54" s="9">
        <f t="shared" si="7"/>
        <v>1698</v>
      </c>
      <c r="F54" s="9">
        <f t="shared" si="8"/>
        <v>1146.1500000000001</v>
      </c>
      <c r="G54" s="9">
        <f t="shared" si="9"/>
        <v>721.65</v>
      </c>
      <c r="H54" s="9">
        <f t="shared" si="10"/>
        <v>806.55</v>
      </c>
      <c r="I54" s="9">
        <v>849</v>
      </c>
      <c r="J54" s="10" t="s">
        <v>25</v>
      </c>
      <c r="K54" s="10">
        <v>50</v>
      </c>
      <c r="L54" s="10">
        <f t="shared" si="11"/>
        <v>100</v>
      </c>
      <c r="M54" s="10">
        <v>100</v>
      </c>
      <c r="N54" s="10">
        <f t="shared" si="12"/>
        <v>150</v>
      </c>
      <c r="O54" s="10">
        <v>150</v>
      </c>
      <c r="P54" s="10">
        <f t="shared" si="13"/>
        <v>200</v>
      </c>
    </row>
    <row r="55" spans="2:16" ht="26.25" x14ac:dyDescent="0.25">
      <c r="B55" s="7" t="s">
        <v>120</v>
      </c>
      <c r="C55" s="7">
        <v>569975</v>
      </c>
      <c r="D55" s="11" t="s">
        <v>121</v>
      </c>
      <c r="E55" s="9">
        <f t="shared" si="7"/>
        <v>2338</v>
      </c>
      <c r="F55" s="9">
        <f t="shared" si="8"/>
        <v>1578.15</v>
      </c>
      <c r="G55" s="9">
        <f t="shared" si="9"/>
        <v>993.65</v>
      </c>
      <c r="H55" s="9">
        <f t="shared" si="10"/>
        <v>1110.55</v>
      </c>
      <c r="I55" s="9">
        <v>1169</v>
      </c>
      <c r="J55" s="10" t="s">
        <v>25</v>
      </c>
      <c r="K55" s="10">
        <v>100</v>
      </c>
      <c r="L55" s="10">
        <f t="shared" si="11"/>
        <v>150</v>
      </c>
      <c r="M55" s="10">
        <v>175</v>
      </c>
      <c r="N55" s="10">
        <f t="shared" si="12"/>
        <v>225</v>
      </c>
      <c r="O55" s="10">
        <v>225</v>
      </c>
      <c r="P55" s="10">
        <f t="shared" si="13"/>
        <v>275</v>
      </c>
    </row>
    <row r="56" spans="2:16" ht="26.25" x14ac:dyDescent="0.25">
      <c r="B56" s="7" t="s">
        <v>122</v>
      </c>
      <c r="C56" s="7">
        <v>569976</v>
      </c>
      <c r="D56" s="11" t="s">
        <v>123</v>
      </c>
      <c r="E56" s="9">
        <f t="shared" si="7"/>
        <v>2938</v>
      </c>
      <c r="F56" s="9">
        <f t="shared" si="8"/>
        <v>1983.15</v>
      </c>
      <c r="G56" s="9">
        <f t="shared" si="9"/>
        <v>1248.6499999999999</v>
      </c>
      <c r="H56" s="9">
        <f t="shared" si="10"/>
        <v>1395.55</v>
      </c>
      <c r="I56" s="9">
        <v>1469</v>
      </c>
      <c r="J56" s="10" t="s">
        <v>25</v>
      </c>
      <c r="K56" s="10">
        <v>100</v>
      </c>
      <c r="L56" s="10">
        <f t="shared" si="11"/>
        <v>150</v>
      </c>
      <c r="M56" s="10">
        <v>200</v>
      </c>
      <c r="N56" s="10">
        <f t="shared" si="12"/>
        <v>250</v>
      </c>
      <c r="O56" s="10">
        <v>225</v>
      </c>
      <c r="P56" s="10">
        <f t="shared" si="13"/>
        <v>275</v>
      </c>
    </row>
    <row r="57" spans="2:16" ht="26.25" x14ac:dyDescent="0.25">
      <c r="B57" s="7" t="s">
        <v>124</v>
      </c>
      <c r="C57" s="7">
        <v>569978</v>
      </c>
      <c r="D57" s="11" t="s">
        <v>125</v>
      </c>
      <c r="E57" s="9">
        <f t="shared" si="7"/>
        <v>3398</v>
      </c>
      <c r="F57" s="9">
        <f t="shared" si="8"/>
        <v>2293.65</v>
      </c>
      <c r="G57" s="9">
        <f t="shared" si="9"/>
        <v>1444.1499999999999</v>
      </c>
      <c r="H57" s="9">
        <f t="shared" si="10"/>
        <v>1614.05</v>
      </c>
      <c r="I57" s="9">
        <v>1699</v>
      </c>
      <c r="J57" s="10" t="s">
        <v>25</v>
      </c>
      <c r="K57" s="10">
        <v>100</v>
      </c>
      <c r="L57" s="10">
        <f t="shared" si="11"/>
        <v>150</v>
      </c>
      <c r="M57" s="10">
        <v>200</v>
      </c>
      <c r="N57" s="10">
        <f t="shared" si="12"/>
        <v>250</v>
      </c>
      <c r="O57" s="10">
        <v>225</v>
      </c>
      <c r="P57" s="10">
        <f t="shared" si="13"/>
        <v>275</v>
      </c>
    </row>
    <row r="58" spans="2:16" ht="26.25" x14ac:dyDescent="0.25">
      <c r="B58" s="7" t="s">
        <v>126</v>
      </c>
      <c r="C58" s="7">
        <v>569979</v>
      </c>
      <c r="D58" s="11" t="s">
        <v>127</v>
      </c>
      <c r="E58" s="9">
        <f t="shared" si="7"/>
        <v>1958</v>
      </c>
      <c r="F58" s="9">
        <f t="shared" si="8"/>
        <v>1321.65</v>
      </c>
      <c r="G58" s="9">
        <f t="shared" si="9"/>
        <v>832.15</v>
      </c>
      <c r="H58" s="9">
        <f t="shared" si="10"/>
        <v>930.05</v>
      </c>
      <c r="I58" s="9">
        <v>979</v>
      </c>
      <c r="J58" s="10" t="s">
        <v>25</v>
      </c>
      <c r="K58" s="10">
        <v>60</v>
      </c>
      <c r="L58" s="10">
        <f t="shared" si="11"/>
        <v>110</v>
      </c>
      <c r="M58" s="10">
        <v>130</v>
      </c>
      <c r="N58" s="10">
        <f t="shared" si="12"/>
        <v>180</v>
      </c>
      <c r="O58" s="10">
        <v>150</v>
      </c>
      <c r="P58" s="10">
        <f t="shared" si="13"/>
        <v>200</v>
      </c>
    </row>
    <row r="59" spans="2:16" ht="26.25" x14ac:dyDescent="0.25">
      <c r="B59" s="7" t="s">
        <v>128</v>
      </c>
      <c r="C59" s="7">
        <v>569980</v>
      </c>
      <c r="D59" s="11" t="s">
        <v>129</v>
      </c>
      <c r="E59" s="9">
        <f t="shared" si="7"/>
        <v>2678</v>
      </c>
      <c r="F59" s="9">
        <f t="shared" si="8"/>
        <v>1807.65</v>
      </c>
      <c r="G59" s="9">
        <f t="shared" si="9"/>
        <v>1138.1499999999999</v>
      </c>
      <c r="H59" s="9">
        <f t="shared" si="10"/>
        <v>1272.05</v>
      </c>
      <c r="I59" s="9">
        <v>1339</v>
      </c>
      <c r="J59" s="10" t="s">
        <v>25</v>
      </c>
      <c r="K59" s="10">
        <v>100</v>
      </c>
      <c r="L59" s="10">
        <f t="shared" si="11"/>
        <v>150</v>
      </c>
      <c r="M59" s="10">
        <v>175</v>
      </c>
      <c r="N59" s="10">
        <f t="shared" si="12"/>
        <v>225</v>
      </c>
      <c r="O59" s="10">
        <v>225</v>
      </c>
      <c r="P59" s="10">
        <f t="shared" si="13"/>
        <v>275</v>
      </c>
    </row>
    <row r="60" spans="2:16" ht="26.25" x14ac:dyDescent="0.25">
      <c r="B60" s="7" t="s">
        <v>130</v>
      </c>
      <c r="C60" s="7">
        <v>569981</v>
      </c>
      <c r="D60" s="11" t="s">
        <v>131</v>
      </c>
      <c r="E60" s="9">
        <f t="shared" si="7"/>
        <v>3258</v>
      </c>
      <c r="F60" s="9">
        <f t="shared" si="8"/>
        <v>2199.15</v>
      </c>
      <c r="G60" s="9">
        <f t="shared" si="9"/>
        <v>1384.6499999999999</v>
      </c>
      <c r="H60" s="9">
        <f t="shared" si="10"/>
        <v>1547.55</v>
      </c>
      <c r="I60" s="9">
        <v>1629</v>
      </c>
      <c r="J60" s="10" t="s">
        <v>25</v>
      </c>
      <c r="K60" s="10">
        <v>100</v>
      </c>
      <c r="L60" s="10">
        <f t="shared" si="11"/>
        <v>150</v>
      </c>
      <c r="M60" s="10">
        <v>200</v>
      </c>
      <c r="N60" s="10">
        <f t="shared" si="12"/>
        <v>250</v>
      </c>
      <c r="O60" s="10">
        <v>225</v>
      </c>
      <c r="P60" s="10">
        <f t="shared" si="13"/>
        <v>275</v>
      </c>
    </row>
    <row r="61" spans="2:16" ht="26.25" x14ac:dyDescent="0.25">
      <c r="B61" s="7" t="s">
        <v>132</v>
      </c>
      <c r="C61" s="7">
        <v>625714</v>
      </c>
      <c r="D61" s="11" t="s">
        <v>133</v>
      </c>
      <c r="E61" s="9">
        <f t="shared" si="7"/>
        <v>3698</v>
      </c>
      <c r="F61" s="9">
        <f t="shared" si="8"/>
        <v>2496.15</v>
      </c>
      <c r="G61" s="9">
        <f t="shared" si="9"/>
        <v>1571.6499999999999</v>
      </c>
      <c r="H61" s="9">
        <f t="shared" si="10"/>
        <v>1756.55</v>
      </c>
      <c r="I61" s="9">
        <v>1849</v>
      </c>
      <c r="J61" s="10"/>
      <c r="K61" s="10"/>
      <c r="L61" s="10"/>
      <c r="M61" s="10"/>
      <c r="N61" s="10"/>
      <c r="O61" s="10"/>
      <c r="P61" s="10"/>
    </row>
    <row r="62" spans="2:16" ht="26.25" x14ac:dyDescent="0.25">
      <c r="B62" s="7" t="s">
        <v>134</v>
      </c>
      <c r="C62" s="7">
        <v>569982</v>
      </c>
      <c r="D62" s="11" t="s">
        <v>135</v>
      </c>
      <c r="E62" s="9">
        <f t="shared" si="7"/>
        <v>1738</v>
      </c>
      <c r="F62" s="9">
        <f t="shared" si="8"/>
        <v>1173.1500000000001</v>
      </c>
      <c r="G62" s="9">
        <f t="shared" si="9"/>
        <v>738.65</v>
      </c>
      <c r="H62" s="9">
        <f t="shared" si="10"/>
        <v>825.55</v>
      </c>
      <c r="I62" s="9">
        <v>869</v>
      </c>
      <c r="J62" s="10" t="s">
        <v>25</v>
      </c>
      <c r="K62" s="10">
        <v>60</v>
      </c>
      <c r="L62" s="10">
        <f t="shared" ref="L62:L93" si="14">K62+50</f>
        <v>110</v>
      </c>
      <c r="M62" s="10">
        <v>100</v>
      </c>
      <c r="N62" s="10">
        <f t="shared" ref="N62:N93" si="15">M62+50</f>
        <v>150</v>
      </c>
      <c r="O62" s="10">
        <v>150</v>
      </c>
      <c r="P62" s="10">
        <f t="shared" ref="P62:P93" si="16">O62+50</f>
        <v>200</v>
      </c>
    </row>
    <row r="63" spans="2:16" ht="26.25" x14ac:dyDescent="0.25">
      <c r="B63" s="7" t="s">
        <v>136</v>
      </c>
      <c r="C63" s="7">
        <v>569986</v>
      </c>
      <c r="D63" s="11" t="s">
        <v>137</v>
      </c>
      <c r="E63" s="9">
        <f t="shared" si="7"/>
        <v>2478</v>
      </c>
      <c r="F63" s="9">
        <f t="shared" si="8"/>
        <v>1672.65</v>
      </c>
      <c r="G63" s="9">
        <f t="shared" si="9"/>
        <v>1053.1499999999999</v>
      </c>
      <c r="H63" s="9">
        <f t="shared" si="10"/>
        <v>1177.05</v>
      </c>
      <c r="I63" s="9">
        <v>1239</v>
      </c>
      <c r="J63" s="10" t="s">
        <v>25</v>
      </c>
      <c r="K63" s="10">
        <v>100</v>
      </c>
      <c r="L63" s="10">
        <f t="shared" si="14"/>
        <v>150</v>
      </c>
      <c r="M63" s="10">
        <v>175</v>
      </c>
      <c r="N63" s="10">
        <f t="shared" si="15"/>
        <v>225</v>
      </c>
      <c r="O63" s="10">
        <v>225</v>
      </c>
      <c r="P63" s="10">
        <f t="shared" si="16"/>
        <v>275</v>
      </c>
    </row>
    <row r="64" spans="2:16" ht="26.25" x14ac:dyDescent="0.25">
      <c r="B64" s="7" t="s">
        <v>138</v>
      </c>
      <c r="C64" s="7">
        <v>569987</v>
      </c>
      <c r="D64" s="11" t="s">
        <v>139</v>
      </c>
      <c r="E64" s="9">
        <f t="shared" si="7"/>
        <v>3038</v>
      </c>
      <c r="F64" s="9">
        <f t="shared" si="8"/>
        <v>2050.65</v>
      </c>
      <c r="G64" s="9">
        <f t="shared" si="9"/>
        <v>1291.1499999999999</v>
      </c>
      <c r="H64" s="9">
        <f t="shared" si="10"/>
        <v>1443.05</v>
      </c>
      <c r="I64" s="9">
        <v>1519</v>
      </c>
      <c r="J64" s="10" t="s">
        <v>25</v>
      </c>
      <c r="K64" s="10">
        <v>100</v>
      </c>
      <c r="L64" s="10">
        <f t="shared" si="14"/>
        <v>150</v>
      </c>
      <c r="M64" s="10">
        <v>200</v>
      </c>
      <c r="N64" s="10">
        <f t="shared" si="15"/>
        <v>250</v>
      </c>
      <c r="O64" s="10">
        <v>225</v>
      </c>
      <c r="P64" s="10">
        <f t="shared" si="16"/>
        <v>275</v>
      </c>
    </row>
    <row r="65" spans="2:16" ht="26.25" x14ac:dyDescent="0.25">
      <c r="B65" s="7" t="s">
        <v>140</v>
      </c>
      <c r="C65" s="7">
        <v>569988</v>
      </c>
      <c r="D65" s="11" t="s">
        <v>141</v>
      </c>
      <c r="E65" s="9">
        <f t="shared" si="7"/>
        <v>3738</v>
      </c>
      <c r="F65" s="9">
        <f t="shared" si="8"/>
        <v>2523.15</v>
      </c>
      <c r="G65" s="9">
        <f t="shared" si="9"/>
        <v>1588.6499999999999</v>
      </c>
      <c r="H65" s="9">
        <f t="shared" si="10"/>
        <v>1775.55</v>
      </c>
      <c r="I65" s="9">
        <v>1869</v>
      </c>
      <c r="J65" s="10" t="s">
        <v>25</v>
      </c>
      <c r="K65" s="10">
        <v>120</v>
      </c>
      <c r="L65" s="10">
        <f t="shared" si="14"/>
        <v>170</v>
      </c>
      <c r="M65" s="10">
        <v>200</v>
      </c>
      <c r="N65" s="10">
        <f t="shared" si="15"/>
        <v>250</v>
      </c>
      <c r="O65" s="10">
        <v>225</v>
      </c>
      <c r="P65" s="10">
        <f t="shared" si="16"/>
        <v>275</v>
      </c>
    </row>
    <row r="66" spans="2:16" x14ac:dyDescent="0.25">
      <c r="B66" s="7" t="s">
        <v>142</v>
      </c>
      <c r="C66" s="7">
        <v>569989</v>
      </c>
      <c r="D66" s="11" t="s">
        <v>143</v>
      </c>
      <c r="E66" s="9">
        <f t="shared" si="7"/>
        <v>1998</v>
      </c>
      <c r="F66" s="9">
        <f t="shared" si="8"/>
        <v>1348.65</v>
      </c>
      <c r="G66" s="9">
        <f t="shared" si="9"/>
        <v>849.15</v>
      </c>
      <c r="H66" s="9">
        <f t="shared" si="10"/>
        <v>949.05</v>
      </c>
      <c r="I66" s="9">
        <v>999</v>
      </c>
      <c r="J66" s="10" t="s">
        <v>25</v>
      </c>
      <c r="K66" s="10">
        <v>60</v>
      </c>
      <c r="L66" s="10">
        <f t="shared" si="14"/>
        <v>110</v>
      </c>
      <c r="M66" s="10">
        <v>130</v>
      </c>
      <c r="N66" s="10">
        <f t="shared" si="15"/>
        <v>180</v>
      </c>
      <c r="O66" s="10">
        <v>150</v>
      </c>
      <c r="P66" s="10">
        <f t="shared" si="16"/>
        <v>200</v>
      </c>
    </row>
    <row r="67" spans="2:16" x14ac:dyDescent="0.25">
      <c r="B67" s="7" t="s">
        <v>144</v>
      </c>
      <c r="C67" s="7">
        <v>569990</v>
      </c>
      <c r="D67" s="11" t="s">
        <v>145</v>
      </c>
      <c r="E67" s="9">
        <f t="shared" si="7"/>
        <v>2718</v>
      </c>
      <c r="F67" s="9">
        <f t="shared" si="8"/>
        <v>1834.65</v>
      </c>
      <c r="G67" s="9">
        <f t="shared" si="9"/>
        <v>1155.1499999999999</v>
      </c>
      <c r="H67" s="9">
        <f t="shared" si="10"/>
        <v>1291.05</v>
      </c>
      <c r="I67" s="9">
        <v>1359</v>
      </c>
      <c r="J67" s="10" t="s">
        <v>25</v>
      </c>
      <c r="K67" s="10">
        <v>100</v>
      </c>
      <c r="L67" s="10">
        <f t="shared" si="14"/>
        <v>150</v>
      </c>
      <c r="M67" s="10">
        <v>175</v>
      </c>
      <c r="N67" s="10">
        <f t="shared" si="15"/>
        <v>225</v>
      </c>
      <c r="O67" s="10">
        <v>225</v>
      </c>
      <c r="P67" s="10">
        <f t="shared" si="16"/>
        <v>275</v>
      </c>
    </row>
    <row r="68" spans="2:16" x14ac:dyDescent="0.25">
      <c r="B68" s="7" t="s">
        <v>146</v>
      </c>
      <c r="C68" s="7">
        <v>569991</v>
      </c>
      <c r="D68" s="11" t="s">
        <v>147</v>
      </c>
      <c r="E68" s="9">
        <f t="shared" si="7"/>
        <v>3498</v>
      </c>
      <c r="F68" s="9">
        <f t="shared" si="8"/>
        <v>2361.15</v>
      </c>
      <c r="G68" s="9">
        <f t="shared" si="9"/>
        <v>1486.6499999999999</v>
      </c>
      <c r="H68" s="9">
        <f t="shared" si="10"/>
        <v>1661.55</v>
      </c>
      <c r="I68" s="9">
        <v>1749</v>
      </c>
      <c r="J68" s="10" t="s">
        <v>25</v>
      </c>
      <c r="K68" s="10">
        <v>100</v>
      </c>
      <c r="L68" s="10">
        <f t="shared" si="14"/>
        <v>150</v>
      </c>
      <c r="M68" s="10">
        <v>200</v>
      </c>
      <c r="N68" s="10">
        <f t="shared" si="15"/>
        <v>250</v>
      </c>
      <c r="O68" s="10">
        <v>225</v>
      </c>
      <c r="P68" s="10">
        <f t="shared" si="16"/>
        <v>275</v>
      </c>
    </row>
    <row r="69" spans="2:16" x14ac:dyDescent="0.25">
      <c r="B69" s="7" t="s">
        <v>148</v>
      </c>
      <c r="C69" s="7"/>
      <c r="D69" s="11"/>
      <c r="E69" s="9">
        <f t="shared" si="7"/>
        <v>3898</v>
      </c>
      <c r="F69" s="9">
        <f t="shared" si="8"/>
        <v>2631.15</v>
      </c>
      <c r="G69" s="9">
        <f t="shared" si="9"/>
        <v>1656.6499999999999</v>
      </c>
      <c r="H69" s="9">
        <f t="shared" si="10"/>
        <v>1851.55</v>
      </c>
      <c r="I69" s="9">
        <v>1949</v>
      </c>
      <c r="J69" s="10" t="s">
        <v>25</v>
      </c>
      <c r="K69" s="10">
        <v>100</v>
      </c>
      <c r="L69" s="10">
        <f t="shared" si="14"/>
        <v>150</v>
      </c>
      <c r="M69" s="10">
        <v>200</v>
      </c>
      <c r="N69" s="10">
        <f t="shared" si="15"/>
        <v>250</v>
      </c>
      <c r="O69" s="10">
        <v>225</v>
      </c>
      <c r="P69" s="10">
        <f t="shared" si="16"/>
        <v>275</v>
      </c>
    </row>
    <row r="70" spans="2:16" ht="26.25" x14ac:dyDescent="0.25">
      <c r="B70" s="7" t="s">
        <v>149</v>
      </c>
      <c r="C70" s="7">
        <v>569992</v>
      </c>
      <c r="D70" s="11" t="s">
        <v>150</v>
      </c>
      <c r="E70" s="9">
        <f t="shared" si="7"/>
        <v>2858</v>
      </c>
      <c r="F70" s="9">
        <f t="shared" si="8"/>
        <v>1929.15</v>
      </c>
      <c r="G70" s="9">
        <f t="shared" si="9"/>
        <v>1214.6499999999999</v>
      </c>
      <c r="H70" s="9">
        <f t="shared" si="10"/>
        <v>1357.55</v>
      </c>
      <c r="I70" s="9">
        <v>1429</v>
      </c>
      <c r="J70" s="10" t="s">
        <v>25</v>
      </c>
      <c r="K70" s="10">
        <v>100</v>
      </c>
      <c r="L70" s="10">
        <f t="shared" si="14"/>
        <v>150</v>
      </c>
      <c r="M70" s="10">
        <v>175</v>
      </c>
      <c r="N70" s="10">
        <f t="shared" si="15"/>
        <v>225</v>
      </c>
      <c r="O70" s="10">
        <v>225</v>
      </c>
      <c r="P70" s="10">
        <f t="shared" si="16"/>
        <v>275</v>
      </c>
    </row>
    <row r="71" spans="2:16" ht="26.25" x14ac:dyDescent="0.25">
      <c r="B71" s="7" t="s">
        <v>151</v>
      </c>
      <c r="C71" s="7">
        <v>591043</v>
      </c>
      <c r="D71" s="11" t="s">
        <v>152</v>
      </c>
      <c r="E71" s="9">
        <f t="shared" ref="E71:E102" si="17">I71*2</f>
        <v>2998</v>
      </c>
      <c r="F71" s="9">
        <f t="shared" ref="F71:F102" si="18">I71*1.35</f>
        <v>2023.65</v>
      </c>
      <c r="G71" s="9">
        <f t="shared" ref="G71:G102" si="19">I71*0.85</f>
        <v>1274.1499999999999</v>
      </c>
      <c r="H71" s="9">
        <f t="shared" ref="H71:H102" si="20">I71*0.95</f>
        <v>1424.05</v>
      </c>
      <c r="I71" s="9">
        <v>1499</v>
      </c>
      <c r="J71" s="10" t="s">
        <v>25</v>
      </c>
      <c r="K71" s="10">
        <v>100</v>
      </c>
      <c r="L71" s="10">
        <f t="shared" si="14"/>
        <v>150</v>
      </c>
      <c r="M71" s="10">
        <v>175</v>
      </c>
      <c r="N71" s="10">
        <f t="shared" si="15"/>
        <v>225</v>
      </c>
      <c r="O71" s="10">
        <v>225</v>
      </c>
      <c r="P71" s="10">
        <f t="shared" si="16"/>
        <v>275</v>
      </c>
    </row>
    <row r="72" spans="2:16" ht="26.25" x14ac:dyDescent="0.25">
      <c r="B72" s="7" t="s">
        <v>153</v>
      </c>
      <c r="C72" s="7">
        <v>569993</v>
      </c>
      <c r="D72" s="11" t="s">
        <v>154</v>
      </c>
      <c r="E72" s="9">
        <f t="shared" si="17"/>
        <v>3198</v>
      </c>
      <c r="F72" s="9">
        <f t="shared" si="18"/>
        <v>2158.65</v>
      </c>
      <c r="G72" s="9">
        <f t="shared" si="19"/>
        <v>1359.1499999999999</v>
      </c>
      <c r="H72" s="9">
        <f t="shared" si="20"/>
        <v>1519.05</v>
      </c>
      <c r="I72" s="9">
        <v>1599</v>
      </c>
      <c r="J72" s="10" t="s">
        <v>25</v>
      </c>
      <c r="K72" s="10">
        <v>100</v>
      </c>
      <c r="L72" s="10">
        <f t="shared" si="14"/>
        <v>150</v>
      </c>
      <c r="M72" s="10">
        <v>175</v>
      </c>
      <c r="N72" s="10">
        <f t="shared" si="15"/>
        <v>225</v>
      </c>
      <c r="O72" s="10">
        <v>225</v>
      </c>
      <c r="P72" s="10">
        <f t="shared" si="16"/>
        <v>275</v>
      </c>
    </row>
    <row r="73" spans="2:16" ht="26.25" x14ac:dyDescent="0.25">
      <c r="B73" s="7" t="s">
        <v>155</v>
      </c>
      <c r="C73" s="7">
        <v>588596</v>
      </c>
      <c r="D73" s="11" t="s">
        <v>156</v>
      </c>
      <c r="E73" s="9">
        <f t="shared" si="17"/>
        <v>3398</v>
      </c>
      <c r="F73" s="9">
        <f t="shared" si="18"/>
        <v>2293.65</v>
      </c>
      <c r="G73" s="9">
        <f t="shared" si="19"/>
        <v>1444.1499999999999</v>
      </c>
      <c r="H73" s="9">
        <f t="shared" si="20"/>
        <v>1614.05</v>
      </c>
      <c r="I73" s="9">
        <v>1699</v>
      </c>
      <c r="J73" s="10" t="s">
        <v>25</v>
      </c>
      <c r="K73" s="10">
        <v>100</v>
      </c>
      <c r="L73" s="10">
        <f t="shared" si="14"/>
        <v>150</v>
      </c>
      <c r="M73" s="10">
        <v>200</v>
      </c>
      <c r="N73" s="10">
        <f t="shared" si="15"/>
        <v>250</v>
      </c>
      <c r="O73" s="10">
        <v>225</v>
      </c>
      <c r="P73" s="10">
        <f t="shared" si="16"/>
        <v>275</v>
      </c>
    </row>
    <row r="74" spans="2:16" ht="26.25" x14ac:dyDescent="0.25">
      <c r="B74" s="7" t="s">
        <v>157</v>
      </c>
      <c r="C74" s="7">
        <v>569994</v>
      </c>
      <c r="D74" s="11" t="s">
        <v>158</v>
      </c>
      <c r="E74" s="9">
        <f t="shared" si="17"/>
        <v>4198</v>
      </c>
      <c r="F74" s="9">
        <f t="shared" si="18"/>
        <v>2833.65</v>
      </c>
      <c r="G74" s="9">
        <f t="shared" si="19"/>
        <v>1784.1499999999999</v>
      </c>
      <c r="H74" s="9">
        <f t="shared" si="20"/>
        <v>1994.05</v>
      </c>
      <c r="I74" s="9">
        <v>2099</v>
      </c>
      <c r="J74" s="10" t="s">
        <v>25</v>
      </c>
      <c r="K74" s="10">
        <v>125</v>
      </c>
      <c r="L74" s="10">
        <f t="shared" si="14"/>
        <v>175</v>
      </c>
      <c r="M74" s="10">
        <v>230</v>
      </c>
      <c r="N74" s="10">
        <f t="shared" si="15"/>
        <v>280</v>
      </c>
      <c r="O74" s="10">
        <v>275</v>
      </c>
      <c r="P74" s="10">
        <f t="shared" si="16"/>
        <v>325</v>
      </c>
    </row>
    <row r="75" spans="2:16" ht="26.25" x14ac:dyDescent="0.25">
      <c r="B75" s="7" t="s">
        <v>159</v>
      </c>
      <c r="C75" s="7">
        <v>591044</v>
      </c>
      <c r="D75" s="11" t="s">
        <v>160</v>
      </c>
      <c r="E75" s="9">
        <f t="shared" si="17"/>
        <v>4398</v>
      </c>
      <c r="F75" s="9">
        <f t="shared" si="18"/>
        <v>2968.65</v>
      </c>
      <c r="G75" s="9">
        <f t="shared" si="19"/>
        <v>1869.1499999999999</v>
      </c>
      <c r="H75" s="9">
        <f t="shared" si="20"/>
        <v>2089.0499999999997</v>
      </c>
      <c r="I75" s="9">
        <v>2199</v>
      </c>
      <c r="J75" s="10" t="s">
        <v>25</v>
      </c>
      <c r="K75" s="10">
        <v>125</v>
      </c>
      <c r="L75" s="10">
        <f t="shared" si="14"/>
        <v>175</v>
      </c>
      <c r="M75" s="10">
        <v>230</v>
      </c>
      <c r="N75" s="10">
        <f t="shared" si="15"/>
        <v>280</v>
      </c>
      <c r="O75" s="10">
        <v>275</v>
      </c>
      <c r="P75" s="10">
        <f t="shared" si="16"/>
        <v>325</v>
      </c>
    </row>
    <row r="76" spans="2:16" ht="30" x14ac:dyDescent="0.25">
      <c r="B76" s="12" t="s">
        <v>161</v>
      </c>
      <c r="C76" s="12">
        <v>623250</v>
      </c>
      <c r="D76" s="12" t="s">
        <v>162</v>
      </c>
      <c r="E76" s="9">
        <f t="shared" si="17"/>
        <v>1858</v>
      </c>
      <c r="F76" s="9">
        <f t="shared" si="18"/>
        <v>1254.1500000000001</v>
      </c>
      <c r="G76" s="9">
        <f t="shared" si="19"/>
        <v>789.65</v>
      </c>
      <c r="H76" s="9">
        <f t="shared" si="20"/>
        <v>882.55</v>
      </c>
      <c r="I76" s="9">
        <v>929</v>
      </c>
      <c r="J76" s="10" t="s">
        <v>25</v>
      </c>
      <c r="K76" s="10">
        <v>100</v>
      </c>
      <c r="L76" s="10">
        <f t="shared" si="14"/>
        <v>150</v>
      </c>
      <c r="M76" s="10">
        <v>175</v>
      </c>
      <c r="N76" s="10">
        <f t="shared" si="15"/>
        <v>225</v>
      </c>
      <c r="O76" s="10">
        <v>225</v>
      </c>
      <c r="P76" s="10">
        <f t="shared" si="16"/>
        <v>275</v>
      </c>
    </row>
    <row r="77" spans="2:16" ht="26.25" x14ac:dyDescent="0.25">
      <c r="B77" s="7" t="s">
        <v>163</v>
      </c>
      <c r="C77" s="7">
        <v>570002</v>
      </c>
      <c r="D77" s="11" t="s">
        <v>164</v>
      </c>
      <c r="E77" s="9">
        <f t="shared" si="17"/>
        <v>2518</v>
      </c>
      <c r="F77" s="9">
        <f t="shared" si="18"/>
        <v>1699.65</v>
      </c>
      <c r="G77" s="9">
        <f t="shared" si="19"/>
        <v>1070.1499999999999</v>
      </c>
      <c r="H77" s="9">
        <f t="shared" si="20"/>
        <v>1196.05</v>
      </c>
      <c r="I77" s="9">
        <v>1259</v>
      </c>
      <c r="J77" s="10" t="s">
        <v>25</v>
      </c>
      <c r="K77" s="10">
        <v>100</v>
      </c>
      <c r="L77" s="10">
        <f t="shared" si="14"/>
        <v>150</v>
      </c>
      <c r="M77" s="10">
        <v>175</v>
      </c>
      <c r="N77" s="10">
        <f t="shared" si="15"/>
        <v>225</v>
      </c>
      <c r="O77" s="10">
        <v>225</v>
      </c>
      <c r="P77" s="10">
        <f t="shared" si="16"/>
        <v>275</v>
      </c>
    </row>
    <row r="78" spans="2:16" ht="26.25" x14ac:dyDescent="0.25">
      <c r="B78" s="7" t="s">
        <v>165</v>
      </c>
      <c r="C78" s="7">
        <v>570003</v>
      </c>
      <c r="D78" s="11" t="s">
        <v>166</v>
      </c>
      <c r="E78" s="9">
        <f t="shared" si="17"/>
        <v>2798</v>
      </c>
      <c r="F78" s="9">
        <f t="shared" si="18"/>
        <v>1888.65</v>
      </c>
      <c r="G78" s="9">
        <f t="shared" si="19"/>
        <v>1189.1499999999999</v>
      </c>
      <c r="H78" s="9">
        <f t="shared" si="20"/>
        <v>1329.05</v>
      </c>
      <c r="I78" s="9">
        <v>1399</v>
      </c>
      <c r="J78" s="10" t="s">
        <v>25</v>
      </c>
      <c r="K78" s="10">
        <v>100</v>
      </c>
      <c r="L78" s="10">
        <f t="shared" si="14"/>
        <v>150</v>
      </c>
      <c r="M78" s="10">
        <v>200</v>
      </c>
      <c r="N78" s="10">
        <f t="shared" si="15"/>
        <v>250</v>
      </c>
      <c r="O78" s="10">
        <v>225</v>
      </c>
      <c r="P78" s="10">
        <f t="shared" si="16"/>
        <v>275</v>
      </c>
    </row>
    <row r="79" spans="2:16" ht="26.25" x14ac:dyDescent="0.25">
      <c r="B79" s="7" t="s">
        <v>167</v>
      </c>
      <c r="C79" s="7">
        <v>570004</v>
      </c>
      <c r="D79" s="11" t="s">
        <v>168</v>
      </c>
      <c r="E79" s="9">
        <f t="shared" si="17"/>
        <v>3198</v>
      </c>
      <c r="F79" s="9">
        <f t="shared" si="18"/>
        <v>2158.65</v>
      </c>
      <c r="G79" s="9">
        <f t="shared" si="19"/>
        <v>1359.1499999999999</v>
      </c>
      <c r="H79" s="9">
        <f t="shared" si="20"/>
        <v>1519.05</v>
      </c>
      <c r="I79" s="9">
        <v>1599</v>
      </c>
      <c r="J79" s="10" t="s">
        <v>25</v>
      </c>
      <c r="K79" s="10">
        <v>60</v>
      </c>
      <c r="L79" s="10">
        <f t="shared" si="14"/>
        <v>110</v>
      </c>
      <c r="M79" s="10">
        <v>130</v>
      </c>
      <c r="N79" s="10">
        <f t="shared" si="15"/>
        <v>180</v>
      </c>
      <c r="O79" s="10">
        <v>150</v>
      </c>
      <c r="P79" s="10">
        <f t="shared" si="16"/>
        <v>200</v>
      </c>
    </row>
    <row r="80" spans="2:16" ht="26.25" x14ac:dyDescent="0.25">
      <c r="B80" s="7" t="s">
        <v>169</v>
      </c>
      <c r="C80" s="7">
        <v>623252</v>
      </c>
      <c r="D80" s="11" t="s">
        <v>170</v>
      </c>
      <c r="E80" s="9">
        <f t="shared" si="17"/>
        <v>1978</v>
      </c>
      <c r="F80" s="9">
        <f t="shared" si="18"/>
        <v>1335.15</v>
      </c>
      <c r="G80" s="9">
        <f t="shared" si="19"/>
        <v>840.65</v>
      </c>
      <c r="H80" s="9">
        <f t="shared" si="20"/>
        <v>939.55</v>
      </c>
      <c r="I80" s="9">
        <v>989</v>
      </c>
      <c r="J80" s="10" t="s">
        <v>25</v>
      </c>
      <c r="K80" s="10">
        <v>100</v>
      </c>
      <c r="L80" s="10">
        <f t="shared" si="14"/>
        <v>150</v>
      </c>
      <c r="M80" s="10">
        <v>175</v>
      </c>
      <c r="N80" s="10">
        <f t="shared" si="15"/>
        <v>225</v>
      </c>
      <c r="O80" s="10">
        <v>225</v>
      </c>
      <c r="P80" s="10">
        <f t="shared" si="16"/>
        <v>275</v>
      </c>
    </row>
    <row r="81" spans="2:16" ht="26.25" x14ac:dyDescent="0.25">
      <c r="B81" s="7" t="s">
        <v>171</v>
      </c>
      <c r="C81" s="7">
        <v>570006</v>
      </c>
      <c r="D81" s="11" t="s">
        <v>172</v>
      </c>
      <c r="E81" s="9">
        <f t="shared" si="17"/>
        <v>2598</v>
      </c>
      <c r="F81" s="9">
        <f t="shared" si="18"/>
        <v>1753.65</v>
      </c>
      <c r="G81" s="9">
        <f t="shared" si="19"/>
        <v>1104.1499999999999</v>
      </c>
      <c r="H81" s="9">
        <f t="shared" si="20"/>
        <v>1234.05</v>
      </c>
      <c r="I81" s="9">
        <v>1299</v>
      </c>
      <c r="J81" s="10" t="s">
        <v>25</v>
      </c>
      <c r="K81" s="10">
        <v>100</v>
      </c>
      <c r="L81" s="10">
        <f t="shared" si="14"/>
        <v>150</v>
      </c>
      <c r="M81" s="10">
        <v>175</v>
      </c>
      <c r="N81" s="10">
        <f t="shared" si="15"/>
        <v>225</v>
      </c>
      <c r="O81" s="10">
        <v>225</v>
      </c>
      <c r="P81" s="10">
        <f t="shared" si="16"/>
        <v>275</v>
      </c>
    </row>
    <row r="82" spans="2:16" ht="26.25" x14ac:dyDescent="0.25">
      <c r="B82" s="7" t="s">
        <v>173</v>
      </c>
      <c r="C82" s="7">
        <v>570007</v>
      </c>
      <c r="D82" s="11" t="s">
        <v>174</v>
      </c>
      <c r="E82" s="9">
        <f t="shared" si="17"/>
        <v>2878</v>
      </c>
      <c r="F82" s="9">
        <f t="shared" si="18"/>
        <v>1942.65</v>
      </c>
      <c r="G82" s="9">
        <f t="shared" si="19"/>
        <v>1223.1499999999999</v>
      </c>
      <c r="H82" s="9">
        <f t="shared" si="20"/>
        <v>1367.05</v>
      </c>
      <c r="I82" s="9">
        <v>1439</v>
      </c>
      <c r="J82" s="10" t="s">
        <v>25</v>
      </c>
      <c r="K82" s="10">
        <v>100</v>
      </c>
      <c r="L82" s="10">
        <f t="shared" si="14"/>
        <v>150</v>
      </c>
      <c r="M82" s="10">
        <v>200</v>
      </c>
      <c r="N82" s="10">
        <f t="shared" si="15"/>
        <v>250</v>
      </c>
      <c r="O82" s="10">
        <v>225</v>
      </c>
      <c r="P82" s="10">
        <f t="shared" si="16"/>
        <v>275</v>
      </c>
    </row>
    <row r="83" spans="2:16" ht="26.25" x14ac:dyDescent="0.25">
      <c r="B83" s="7" t="s">
        <v>175</v>
      </c>
      <c r="C83" s="7">
        <v>570009</v>
      </c>
      <c r="D83" s="11" t="s">
        <v>176</v>
      </c>
      <c r="E83" s="9">
        <f t="shared" si="17"/>
        <v>3358</v>
      </c>
      <c r="F83" s="9">
        <f t="shared" si="18"/>
        <v>2266.65</v>
      </c>
      <c r="G83" s="9">
        <f t="shared" si="19"/>
        <v>1427.1499999999999</v>
      </c>
      <c r="H83" s="9">
        <f t="shared" si="20"/>
        <v>1595.05</v>
      </c>
      <c r="I83" s="9">
        <v>1679</v>
      </c>
      <c r="J83" s="10" t="s">
        <v>25</v>
      </c>
      <c r="K83" s="10">
        <v>100</v>
      </c>
      <c r="L83" s="10">
        <f t="shared" si="14"/>
        <v>150</v>
      </c>
      <c r="M83" s="10">
        <v>175</v>
      </c>
      <c r="N83" s="10">
        <f t="shared" si="15"/>
        <v>225</v>
      </c>
      <c r="O83" s="10">
        <v>225</v>
      </c>
      <c r="P83" s="10">
        <f t="shared" si="16"/>
        <v>275</v>
      </c>
    </row>
    <row r="84" spans="2:16" ht="26.25" x14ac:dyDescent="0.25">
      <c r="B84" s="7" t="s">
        <v>177</v>
      </c>
      <c r="C84" s="7">
        <v>570027</v>
      </c>
      <c r="D84" s="11" t="s">
        <v>178</v>
      </c>
      <c r="E84" s="9">
        <f t="shared" si="17"/>
        <v>2798</v>
      </c>
      <c r="F84" s="9">
        <f t="shared" si="18"/>
        <v>1888.65</v>
      </c>
      <c r="G84" s="9">
        <f t="shared" si="19"/>
        <v>1189.1499999999999</v>
      </c>
      <c r="H84" s="9">
        <f t="shared" si="20"/>
        <v>1329.05</v>
      </c>
      <c r="I84" s="9">
        <v>1399</v>
      </c>
      <c r="J84" s="10" t="s">
        <v>25</v>
      </c>
      <c r="K84" s="10">
        <v>100</v>
      </c>
      <c r="L84" s="10">
        <f t="shared" si="14"/>
        <v>150</v>
      </c>
      <c r="M84" s="10">
        <v>200</v>
      </c>
      <c r="N84" s="10">
        <f t="shared" si="15"/>
        <v>250</v>
      </c>
      <c r="O84" s="10">
        <v>225</v>
      </c>
      <c r="P84" s="10">
        <f t="shared" si="16"/>
        <v>275</v>
      </c>
    </row>
    <row r="85" spans="2:16" ht="26.25" x14ac:dyDescent="0.25">
      <c r="B85" s="7" t="s">
        <v>179</v>
      </c>
      <c r="C85" s="7">
        <v>570032</v>
      </c>
      <c r="D85" s="11" t="s">
        <v>180</v>
      </c>
      <c r="E85" s="9">
        <f t="shared" si="17"/>
        <v>3098</v>
      </c>
      <c r="F85" s="9">
        <f t="shared" si="18"/>
        <v>2091.15</v>
      </c>
      <c r="G85" s="9">
        <f t="shared" si="19"/>
        <v>1316.6499999999999</v>
      </c>
      <c r="H85" s="9">
        <f t="shared" si="20"/>
        <v>1471.55</v>
      </c>
      <c r="I85" s="9">
        <v>1549</v>
      </c>
      <c r="J85" s="10" t="s">
        <v>25</v>
      </c>
      <c r="K85" s="10">
        <v>100</v>
      </c>
      <c r="L85" s="10">
        <f t="shared" si="14"/>
        <v>150</v>
      </c>
      <c r="M85" s="10">
        <v>200</v>
      </c>
      <c r="N85" s="10">
        <f t="shared" si="15"/>
        <v>250</v>
      </c>
      <c r="O85" s="10">
        <v>225</v>
      </c>
      <c r="P85" s="10">
        <f t="shared" si="16"/>
        <v>275</v>
      </c>
    </row>
    <row r="86" spans="2:16" ht="26.25" x14ac:dyDescent="0.25">
      <c r="B86" s="7" t="s">
        <v>181</v>
      </c>
      <c r="C86" s="7">
        <v>591045</v>
      </c>
      <c r="D86" s="11" t="s">
        <v>182</v>
      </c>
      <c r="E86" s="9">
        <f t="shared" si="17"/>
        <v>3398</v>
      </c>
      <c r="F86" s="9">
        <f t="shared" si="18"/>
        <v>2293.65</v>
      </c>
      <c r="G86" s="9">
        <f t="shared" si="19"/>
        <v>1444.1499999999999</v>
      </c>
      <c r="H86" s="9">
        <f t="shared" si="20"/>
        <v>1614.05</v>
      </c>
      <c r="I86" s="9">
        <v>1699</v>
      </c>
      <c r="J86" s="10" t="s">
        <v>25</v>
      </c>
      <c r="K86" s="10">
        <v>100</v>
      </c>
      <c r="L86" s="10">
        <f t="shared" si="14"/>
        <v>150</v>
      </c>
      <c r="M86" s="10">
        <v>200</v>
      </c>
      <c r="N86" s="10">
        <f t="shared" si="15"/>
        <v>250</v>
      </c>
      <c r="O86" s="10">
        <v>225</v>
      </c>
      <c r="P86" s="10">
        <f t="shared" si="16"/>
        <v>275</v>
      </c>
    </row>
    <row r="87" spans="2:16" ht="26.25" x14ac:dyDescent="0.25">
      <c r="B87" s="7" t="s">
        <v>183</v>
      </c>
      <c r="C87" s="7">
        <v>570035</v>
      </c>
      <c r="D87" s="11" t="s">
        <v>184</v>
      </c>
      <c r="E87" s="9">
        <f t="shared" si="17"/>
        <v>3798</v>
      </c>
      <c r="F87" s="9">
        <f t="shared" si="18"/>
        <v>2563.65</v>
      </c>
      <c r="G87" s="9">
        <f t="shared" si="19"/>
        <v>1614.1499999999999</v>
      </c>
      <c r="H87" s="9">
        <f t="shared" si="20"/>
        <v>1804.05</v>
      </c>
      <c r="I87" s="9">
        <v>1899</v>
      </c>
      <c r="J87" s="10" t="s">
        <v>25</v>
      </c>
      <c r="K87" s="10">
        <v>100</v>
      </c>
      <c r="L87" s="10">
        <f t="shared" si="14"/>
        <v>150</v>
      </c>
      <c r="M87" s="10">
        <v>175</v>
      </c>
      <c r="N87" s="10">
        <f t="shared" si="15"/>
        <v>225</v>
      </c>
      <c r="O87" s="10">
        <v>225</v>
      </c>
      <c r="P87" s="10">
        <f t="shared" si="16"/>
        <v>275</v>
      </c>
    </row>
    <row r="88" spans="2:16" ht="26.25" x14ac:dyDescent="0.25">
      <c r="B88" s="7" t="s">
        <v>185</v>
      </c>
      <c r="C88" s="7">
        <v>569996</v>
      </c>
      <c r="D88" s="11" t="s">
        <v>186</v>
      </c>
      <c r="E88" s="9">
        <f t="shared" si="17"/>
        <v>2398</v>
      </c>
      <c r="F88" s="9">
        <f t="shared" si="18"/>
        <v>1618.65</v>
      </c>
      <c r="G88" s="9">
        <f t="shared" si="19"/>
        <v>1019.15</v>
      </c>
      <c r="H88" s="9">
        <f t="shared" si="20"/>
        <v>1139.05</v>
      </c>
      <c r="I88" s="9">
        <v>1199</v>
      </c>
      <c r="J88" s="10" t="s">
        <v>25</v>
      </c>
      <c r="K88" s="10">
        <v>100</v>
      </c>
      <c r="L88" s="10">
        <f t="shared" si="14"/>
        <v>150</v>
      </c>
      <c r="M88" s="10">
        <v>175</v>
      </c>
      <c r="N88" s="10">
        <f t="shared" si="15"/>
        <v>225</v>
      </c>
      <c r="O88" s="10">
        <v>225</v>
      </c>
      <c r="P88" s="10">
        <f t="shared" si="16"/>
        <v>275</v>
      </c>
    </row>
    <row r="89" spans="2:16" ht="26.25" x14ac:dyDescent="0.25">
      <c r="B89" s="7" t="s">
        <v>187</v>
      </c>
      <c r="C89" s="7">
        <v>569997</v>
      </c>
      <c r="D89" s="11" t="s">
        <v>188</v>
      </c>
      <c r="E89" s="9">
        <f t="shared" si="17"/>
        <v>2578</v>
      </c>
      <c r="F89" s="9">
        <f t="shared" si="18"/>
        <v>1740.15</v>
      </c>
      <c r="G89" s="9">
        <f t="shared" si="19"/>
        <v>1095.6499999999999</v>
      </c>
      <c r="H89" s="9">
        <f t="shared" si="20"/>
        <v>1224.55</v>
      </c>
      <c r="I89" s="9">
        <v>1289</v>
      </c>
      <c r="J89" s="10" t="s">
        <v>25</v>
      </c>
      <c r="K89" s="10">
        <v>100</v>
      </c>
      <c r="L89" s="10">
        <f t="shared" si="14"/>
        <v>150</v>
      </c>
      <c r="M89" s="10">
        <v>200</v>
      </c>
      <c r="N89" s="10">
        <f t="shared" si="15"/>
        <v>250</v>
      </c>
      <c r="O89" s="10">
        <v>225</v>
      </c>
      <c r="P89" s="10">
        <f t="shared" si="16"/>
        <v>275</v>
      </c>
    </row>
    <row r="90" spans="2:16" ht="26.25" x14ac:dyDescent="0.25">
      <c r="B90" s="7" t="s">
        <v>189</v>
      </c>
      <c r="C90" s="7">
        <v>569998</v>
      </c>
      <c r="D90" s="11" t="s">
        <v>190</v>
      </c>
      <c r="E90" s="9">
        <f t="shared" si="17"/>
        <v>3038</v>
      </c>
      <c r="F90" s="9">
        <f t="shared" si="18"/>
        <v>2050.65</v>
      </c>
      <c r="G90" s="9">
        <f t="shared" si="19"/>
        <v>1291.1499999999999</v>
      </c>
      <c r="H90" s="9">
        <f t="shared" si="20"/>
        <v>1443.05</v>
      </c>
      <c r="I90" s="9">
        <v>1519</v>
      </c>
      <c r="J90" s="10" t="s">
        <v>25</v>
      </c>
      <c r="K90" s="10">
        <v>100</v>
      </c>
      <c r="L90" s="10">
        <f t="shared" si="14"/>
        <v>150</v>
      </c>
      <c r="M90" s="10">
        <v>200</v>
      </c>
      <c r="N90" s="10">
        <f t="shared" si="15"/>
        <v>250</v>
      </c>
      <c r="O90" s="10">
        <v>225</v>
      </c>
      <c r="P90" s="10">
        <f t="shared" si="16"/>
        <v>275</v>
      </c>
    </row>
    <row r="91" spans="2:16" ht="26.25" x14ac:dyDescent="0.25">
      <c r="B91" s="7" t="s">
        <v>191</v>
      </c>
      <c r="C91" s="7">
        <v>624291</v>
      </c>
      <c r="D91" s="11" t="s">
        <v>192</v>
      </c>
      <c r="E91" s="9">
        <f t="shared" si="17"/>
        <v>2498</v>
      </c>
      <c r="F91" s="9">
        <f t="shared" si="18"/>
        <v>1686.15</v>
      </c>
      <c r="G91" s="9">
        <f t="shared" si="19"/>
        <v>1061.6499999999999</v>
      </c>
      <c r="H91" s="9">
        <f t="shared" si="20"/>
        <v>1186.55</v>
      </c>
      <c r="I91" s="9">
        <v>1249</v>
      </c>
      <c r="J91" s="10" t="s">
        <v>25</v>
      </c>
      <c r="K91" s="10">
        <v>100</v>
      </c>
      <c r="L91" s="10">
        <f t="shared" si="14"/>
        <v>150</v>
      </c>
      <c r="M91" s="10">
        <v>200</v>
      </c>
      <c r="N91" s="10">
        <f t="shared" si="15"/>
        <v>250</v>
      </c>
      <c r="O91" s="10">
        <v>225</v>
      </c>
      <c r="P91" s="10">
        <f t="shared" si="16"/>
        <v>275</v>
      </c>
    </row>
    <row r="92" spans="2:16" ht="26.25" x14ac:dyDescent="0.25">
      <c r="B92" s="7" t="s">
        <v>193</v>
      </c>
      <c r="C92" s="7">
        <v>624292</v>
      </c>
      <c r="D92" s="11" t="s">
        <v>194</v>
      </c>
      <c r="E92" s="9">
        <f t="shared" si="17"/>
        <v>2698</v>
      </c>
      <c r="F92" s="9">
        <f t="shared" si="18"/>
        <v>1821.15</v>
      </c>
      <c r="G92" s="9">
        <f t="shared" si="19"/>
        <v>1146.6499999999999</v>
      </c>
      <c r="H92" s="9">
        <f t="shared" si="20"/>
        <v>1281.55</v>
      </c>
      <c r="I92" s="9">
        <v>1349</v>
      </c>
      <c r="J92" s="10" t="s">
        <v>25</v>
      </c>
      <c r="K92" s="10">
        <v>100</v>
      </c>
      <c r="L92" s="10">
        <f t="shared" si="14"/>
        <v>150</v>
      </c>
      <c r="M92" s="10">
        <v>200</v>
      </c>
      <c r="N92" s="10">
        <f t="shared" si="15"/>
        <v>250</v>
      </c>
      <c r="O92" s="10">
        <v>225</v>
      </c>
      <c r="P92" s="10">
        <f t="shared" si="16"/>
        <v>275</v>
      </c>
    </row>
    <row r="93" spans="2:16" ht="26.25" x14ac:dyDescent="0.25">
      <c r="B93" s="7" t="s">
        <v>195</v>
      </c>
      <c r="C93" s="7">
        <v>624293</v>
      </c>
      <c r="D93" s="11" t="s">
        <v>196</v>
      </c>
      <c r="E93" s="9">
        <f t="shared" si="17"/>
        <v>3058</v>
      </c>
      <c r="F93" s="9">
        <f t="shared" si="18"/>
        <v>2064.15</v>
      </c>
      <c r="G93" s="9">
        <f t="shared" si="19"/>
        <v>1299.6499999999999</v>
      </c>
      <c r="H93" s="9">
        <f t="shared" si="20"/>
        <v>1452.55</v>
      </c>
      <c r="I93" s="9">
        <v>1529</v>
      </c>
      <c r="J93" s="10" t="s">
        <v>25</v>
      </c>
      <c r="K93" s="10">
        <v>100</v>
      </c>
      <c r="L93" s="10">
        <f t="shared" si="14"/>
        <v>150</v>
      </c>
      <c r="M93" s="10">
        <v>175</v>
      </c>
      <c r="N93" s="10">
        <f t="shared" si="15"/>
        <v>225</v>
      </c>
      <c r="O93" s="10">
        <v>225</v>
      </c>
      <c r="P93" s="10">
        <f t="shared" si="16"/>
        <v>275</v>
      </c>
    </row>
    <row r="94" spans="2:16" ht="26.25" x14ac:dyDescent="0.25">
      <c r="B94" s="7" t="s">
        <v>197</v>
      </c>
      <c r="C94" s="7">
        <v>569999</v>
      </c>
      <c r="D94" s="11" t="s">
        <v>198</v>
      </c>
      <c r="E94" s="9">
        <f t="shared" si="17"/>
        <v>2558</v>
      </c>
      <c r="F94" s="9">
        <f t="shared" si="18"/>
        <v>1726.65</v>
      </c>
      <c r="G94" s="9">
        <f t="shared" si="19"/>
        <v>1087.1499999999999</v>
      </c>
      <c r="H94" s="9">
        <f t="shared" si="20"/>
        <v>1215.05</v>
      </c>
      <c r="I94" s="9">
        <v>1279</v>
      </c>
      <c r="J94" s="10" t="s">
        <v>25</v>
      </c>
      <c r="K94" s="10">
        <v>100</v>
      </c>
      <c r="L94" s="10">
        <f t="shared" ref="L94:L125" si="21">K94+50</f>
        <v>150</v>
      </c>
      <c r="M94" s="10">
        <v>175</v>
      </c>
      <c r="N94" s="10">
        <f t="shared" ref="N94:N125" si="22">M94+50</f>
        <v>225</v>
      </c>
      <c r="O94" s="10">
        <v>225</v>
      </c>
      <c r="P94" s="10">
        <f t="shared" ref="P94:P125" si="23">O94+50</f>
        <v>275</v>
      </c>
    </row>
    <row r="95" spans="2:16" ht="26.25" x14ac:dyDescent="0.25">
      <c r="B95" s="7" t="s">
        <v>199</v>
      </c>
      <c r="C95" s="7">
        <v>570000</v>
      </c>
      <c r="D95" s="11" t="s">
        <v>200</v>
      </c>
      <c r="E95" s="9">
        <f t="shared" si="17"/>
        <v>2798</v>
      </c>
      <c r="F95" s="9">
        <f t="shared" si="18"/>
        <v>1888.65</v>
      </c>
      <c r="G95" s="9">
        <f t="shared" si="19"/>
        <v>1189.1499999999999</v>
      </c>
      <c r="H95" s="9">
        <f t="shared" si="20"/>
        <v>1329.05</v>
      </c>
      <c r="I95" s="9">
        <v>1399</v>
      </c>
      <c r="J95" s="10" t="s">
        <v>25</v>
      </c>
      <c r="K95" s="10">
        <v>100</v>
      </c>
      <c r="L95" s="10">
        <f t="shared" si="21"/>
        <v>150</v>
      </c>
      <c r="M95" s="10">
        <v>200</v>
      </c>
      <c r="N95" s="10">
        <f t="shared" si="22"/>
        <v>250</v>
      </c>
      <c r="O95" s="10">
        <v>225</v>
      </c>
      <c r="P95" s="10">
        <f t="shared" si="23"/>
        <v>275</v>
      </c>
    </row>
    <row r="96" spans="2:16" ht="26.25" x14ac:dyDescent="0.25">
      <c r="B96" s="7" t="s">
        <v>201</v>
      </c>
      <c r="C96" s="7">
        <v>570001</v>
      </c>
      <c r="D96" s="11" t="s">
        <v>202</v>
      </c>
      <c r="E96" s="9">
        <f t="shared" si="17"/>
        <v>3118</v>
      </c>
      <c r="F96" s="9">
        <f t="shared" si="18"/>
        <v>2104.65</v>
      </c>
      <c r="G96" s="9">
        <f t="shared" si="19"/>
        <v>1325.1499999999999</v>
      </c>
      <c r="H96" s="9">
        <f t="shared" si="20"/>
        <v>1481.05</v>
      </c>
      <c r="I96" s="9">
        <v>1559</v>
      </c>
      <c r="J96" s="10" t="s">
        <v>25</v>
      </c>
      <c r="K96" s="10">
        <v>100</v>
      </c>
      <c r="L96" s="10">
        <f t="shared" si="21"/>
        <v>150</v>
      </c>
      <c r="M96" s="10">
        <v>175</v>
      </c>
      <c r="N96" s="10">
        <f t="shared" si="22"/>
        <v>225</v>
      </c>
      <c r="O96" s="10">
        <v>225</v>
      </c>
      <c r="P96" s="10">
        <f t="shared" si="23"/>
        <v>275</v>
      </c>
    </row>
    <row r="97" spans="2:16" ht="26.25" x14ac:dyDescent="0.25">
      <c r="B97" s="7" t="s">
        <v>203</v>
      </c>
      <c r="C97" s="7">
        <v>570022</v>
      </c>
      <c r="D97" s="11" t="s">
        <v>204</v>
      </c>
      <c r="E97" s="9">
        <f t="shared" si="17"/>
        <v>2538</v>
      </c>
      <c r="F97" s="9">
        <f t="shared" si="18"/>
        <v>1713.15</v>
      </c>
      <c r="G97" s="9">
        <f t="shared" si="19"/>
        <v>1078.6499999999999</v>
      </c>
      <c r="H97" s="9">
        <f t="shared" si="20"/>
        <v>1205.55</v>
      </c>
      <c r="I97" s="9">
        <v>1269</v>
      </c>
      <c r="J97" s="10" t="s">
        <v>25</v>
      </c>
      <c r="K97" s="10">
        <v>100</v>
      </c>
      <c r="L97" s="10">
        <f t="shared" si="21"/>
        <v>150</v>
      </c>
      <c r="M97" s="10">
        <v>200</v>
      </c>
      <c r="N97" s="10">
        <f t="shared" si="22"/>
        <v>250</v>
      </c>
      <c r="O97" s="10">
        <v>225</v>
      </c>
      <c r="P97" s="10">
        <f t="shared" si="23"/>
        <v>275</v>
      </c>
    </row>
    <row r="98" spans="2:16" ht="26.25" x14ac:dyDescent="0.25">
      <c r="B98" s="7" t="s">
        <v>205</v>
      </c>
      <c r="C98" s="7">
        <v>570024</v>
      </c>
      <c r="D98" s="11" t="s">
        <v>206</v>
      </c>
      <c r="E98" s="9">
        <f t="shared" si="17"/>
        <v>2818</v>
      </c>
      <c r="F98" s="9">
        <f t="shared" si="18"/>
        <v>1902.15</v>
      </c>
      <c r="G98" s="9">
        <f t="shared" si="19"/>
        <v>1197.6499999999999</v>
      </c>
      <c r="H98" s="9">
        <f t="shared" si="20"/>
        <v>1338.55</v>
      </c>
      <c r="I98" s="9">
        <v>1409</v>
      </c>
      <c r="J98" s="10" t="s">
        <v>25</v>
      </c>
      <c r="K98" s="10">
        <v>100</v>
      </c>
      <c r="L98" s="10">
        <f t="shared" si="21"/>
        <v>150</v>
      </c>
      <c r="M98" s="10">
        <v>200</v>
      </c>
      <c r="N98" s="10">
        <f t="shared" si="22"/>
        <v>250</v>
      </c>
      <c r="O98" s="10">
        <v>225</v>
      </c>
      <c r="P98" s="10">
        <f t="shared" si="23"/>
        <v>275</v>
      </c>
    </row>
    <row r="99" spans="2:16" ht="26.25" x14ac:dyDescent="0.25">
      <c r="B99" s="7" t="s">
        <v>207</v>
      </c>
      <c r="C99" s="7">
        <v>591049</v>
      </c>
      <c r="D99" s="11" t="s">
        <v>208</v>
      </c>
      <c r="E99" s="9">
        <f t="shared" si="17"/>
        <v>3398</v>
      </c>
      <c r="F99" s="9">
        <f t="shared" si="18"/>
        <v>2293.65</v>
      </c>
      <c r="G99" s="9">
        <f t="shared" si="19"/>
        <v>1444.1499999999999</v>
      </c>
      <c r="H99" s="9">
        <f t="shared" si="20"/>
        <v>1614.05</v>
      </c>
      <c r="I99" s="9">
        <v>1699</v>
      </c>
      <c r="J99" s="10" t="s">
        <v>25</v>
      </c>
      <c r="K99" s="10">
        <v>100</v>
      </c>
      <c r="L99" s="10">
        <f t="shared" si="21"/>
        <v>150</v>
      </c>
      <c r="M99" s="10">
        <v>200</v>
      </c>
      <c r="N99" s="10">
        <f t="shared" si="22"/>
        <v>250</v>
      </c>
      <c r="O99" s="10">
        <v>225</v>
      </c>
      <c r="P99" s="10">
        <f t="shared" si="23"/>
        <v>275</v>
      </c>
    </row>
    <row r="100" spans="2:16" ht="26.25" x14ac:dyDescent="0.25">
      <c r="B100" s="7" t="s">
        <v>209</v>
      </c>
      <c r="C100" s="7">
        <v>570025</v>
      </c>
      <c r="D100" s="11" t="s">
        <v>210</v>
      </c>
      <c r="E100" s="9">
        <f t="shared" si="17"/>
        <v>3438</v>
      </c>
      <c r="F100" s="9">
        <f t="shared" si="18"/>
        <v>2320.65</v>
      </c>
      <c r="G100" s="9">
        <f t="shared" si="19"/>
        <v>1461.1499999999999</v>
      </c>
      <c r="H100" s="9">
        <f t="shared" si="20"/>
        <v>1633.05</v>
      </c>
      <c r="I100" s="9">
        <v>1719</v>
      </c>
      <c r="J100" s="10" t="s">
        <v>25</v>
      </c>
      <c r="K100" s="10">
        <v>50</v>
      </c>
      <c r="L100" s="10">
        <f t="shared" si="21"/>
        <v>100</v>
      </c>
      <c r="M100" s="10">
        <v>100</v>
      </c>
      <c r="N100" s="10">
        <f t="shared" si="22"/>
        <v>150</v>
      </c>
      <c r="O100" s="10">
        <v>150</v>
      </c>
      <c r="P100" s="10">
        <f t="shared" si="23"/>
        <v>200</v>
      </c>
    </row>
    <row r="101" spans="2:16" x14ac:dyDescent="0.25">
      <c r="B101" s="7" t="s">
        <v>211</v>
      </c>
      <c r="C101" s="7">
        <v>570037</v>
      </c>
      <c r="D101" s="11" t="s">
        <v>212</v>
      </c>
      <c r="E101" s="9">
        <f t="shared" si="17"/>
        <v>1858</v>
      </c>
      <c r="F101" s="9">
        <f t="shared" si="18"/>
        <v>1254.1500000000001</v>
      </c>
      <c r="G101" s="9">
        <f t="shared" si="19"/>
        <v>789.65</v>
      </c>
      <c r="H101" s="9">
        <f t="shared" si="20"/>
        <v>882.55</v>
      </c>
      <c r="I101" s="9">
        <v>929</v>
      </c>
      <c r="J101" s="10" t="s">
        <v>25</v>
      </c>
      <c r="K101" s="10">
        <v>100</v>
      </c>
      <c r="L101" s="10">
        <f t="shared" si="21"/>
        <v>150</v>
      </c>
      <c r="M101" s="10">
        <v>175</v>
      </c>
      <c r="N101" s="10">
        <f t="shared" si="22"/>
        <v>225</v>
      </c>
      <c r="O101" s="10">
        <v>225</v>
      </c>
      <c r="P101" s="10">
        <f t="shared" si="23"/>
        <v>275</v>
      </c>
    </row>
    <row r="102" spans="2:16" ht="26.25" x14ac:dyDescent="0.25">
      <c r="B102" s="7" t="s">
        <v>213</v>
      </c>
      <c r="C102" s="7">
        <v>570042</v>
      </c>
      <c r="D102" s="11" t="s">
        <v>214</v>
      </c>
      <c r="E102" s="9">
        <f t="shared" si="17"/>
        <v>3038</v>
      </c>
      <c r="F102" s="9">
        <f t="shared" si="18"/>
        <v>2050.65</v>
      </c>
      <c r="G102" s="9">
        <f t="shared" si="19"/>
        <v>1291.1499999999999</v>
      </c>
      <c r="H102" s="9">
        <f t="shared" si="20"/>
        <v>1443.05</v>
      </c>
      <c r="I102" s="9">
        <v>1519</v>
      </c>
      <c r="J102" s="10" t="s">
        <v>25</v>
      </c>
      <c r="K102" s="10">
        <v>100</v>
      </c>
      <c r="L102" s="10">
        <f t="shared" si="21"/>
        <v>150</v>
      </c>
      <c r="M102" s="10">
        <v>200</v>
      </c>
      <c r="N102" s="10">
        <f t="shared" si="22"/>
        <v>250</v>
      </c>
      <c r="O102" s="10">
        <v>275</v>
      </c>
      <c r="P102" s="10">
        <f t="shared" si="23"/>
        <v>325</v>
      </c>
    </row>
    <row r="103" spans="2:16" ht="26.25" x14ac:dyDescent="0.25">
      <c r="B103" s="7" t="s">
        <v>215</v>
      </c>
      <c r="C103" s="7">
        <v>570055</v>
      </c>
      <c r="D103" s="11" t="s">
        <v>216</v>
      </c>
      <c r="E103" s="9">
        <f t="shared" ref="E103:E134" si="24">I103*2</f>
        <v>3498</v>
      </c>
      <c r="F103" s="9">
        <f t="shared" ref="F103:F134" si="25">I103*1.35</f>
        <v>2361.15</v>
      </c>
      <c r="G103" s="9">
        <f t="shared" ref="G103:G134" si="26">I103*0.85</f>
        <v>1486.6499999999999</v>
      </c>
      <c r="H103" s="9">
        <f t="shared" ref="H103:H134" si="27">I103*0.95</f>
        <v>1661.55</v>
      </c>
      <c r="I103" s="9">
        <v>1749</v>
      </c>
      <c r="J103" s="10" t="s">
        <v>25</v>
      </c>
      <c r="K103" s="10">
        <v>125</v>
      </c>
      <c r="L103" s="10">
        <f t="shared" si="21"/>
        <v>175</v>
      </c>
      <c r="M103" s="10">
        <v>230</v>
      </c>
      <c r="N103" s="10">
        <f t="shared" si="22"/>
        <v>280</v>
      </c>
      <c r="O103" s="10">
        <v>300</v>
      </c>
      <c r="P103" s="10">
        <f t="shared" si="23"/>
        <v>350</v>
      </c>
    </row>
    <row r="104" spans="2:16" ht="26.25" x14ac:dyDescent="0.25">
      <c r="B104" s="7" t="s">
        <v>217</v>
      </c>
      <c r="C104" s="7">
        <v>570062</v>
      </c>
      <c r="D104" s="11" t="s">
        <v>218</v>
      </c>
      <c r="E104" s="9">
        <f t="shared" si="24"/>
        <v>4198</v>
      </c>
      <c r="F104" s="9">
        <f t="shared" si="25"/>
        <v>2833.65</v>
      </c>
      <c r="G104" s="9">
        <f t="shared" si="26"/>
        <v>1784.1499999999999</v>
      </c>
      <c r="H104" s="9">
        <f t="shared" si="27"/>
        <v>1994.05</v>
      </c>
      <c r="I104" s="9">
        <v>2099</v>
      </c>
      <c r="J104" s="10" t="s">
        <v>25</v>
      </c>
      <c r="K104" s="10">
        <v>50</v>
      </c>
      <c r="L104" s="10">
        <f t="shared" si="21"/>
        <v>100</v>
      </c>
      <c r="M104" s="10">
        <v>100</v>
      </c>
      <c r="N104" s="10">
        <f t="shared" si="22"/>
        <v>150</v>
      </c>
      <c r="O104" s="10">
        <v>150</v>
      </c>
      <c r="P104" s="10">
        <f t="shared" si="23"/>
        <v>200</v>
      </c>
    </row>
    <row r="105" spans="2:16" x14ac:dyDescent="0.25">
      <c r="B105" s="7" t="s">
        <v>219</v>
      </c>
      <c r="C105" s="7">
        <v>570068</v>
      </c>
      <c r="D105" s="11" t="s">
        <v>220</v>
      </c>
      <c r="E105" s="9">
        <f t="shared" si="24"/>
        <v>1998</v>
      </c>
      <c r="F105" s="9">
        <f t="shared" si="25"/>
        <v>1348.65</v>
      </c>
      <c r="G105" s="9">
        <f t="shared" si="26"/>
        <v>849.15</v>
      </c>
      <c r="H105" s="9">
        <f t="shared" si="27"/>
        <v>949.05</v>
      </c>
      <c r="I105" s="9">
        <v>999</v>
      </c>
      <c r="J105" s="10" t="s">
        <v>25</v>
      </c>
      <c r="K105" s="10">
        <v>100</v>
      </c>
      <c r="L105" s="10">
        <f t="shared" si="21"/>
        <v>150</v>
      </c>
      <c r="M105" s="10">
        <v>175</v>
      </c>
      <c r="N105" s="10">
        <f t="shared" si="22"/>
        <v>225</v>
      </c>
      <c r="O105" s="10">
        <v>225</v>
      </c>
      <c r="P105" s="10">
        <f t="shared" si="23"/>
        <v>275</v>
      </c>
    </row>
    <row r="106" spans="2:16" ht="26.25" x14ac:dyDescent="0.25">
      <c r="B106" s="7" t="s">
        <v>221</v>
      </c>
      <c r="C106" s="7">
        <v>570074</v>
      </c>
      <c r="D106" s="11" t="s">
        <v>222</v>
      </c>
      <c r="E106" s="9">
        <f t="shared" si="24"/>
        <v>3218</v>
      </c>
      <c r="F106" s="9">
        <f t="shared" si="25"/>
        <v>2172.15</v>
      </c>
      <c r="G106" s="9">
        <f t="shared" si="26"/>
        <v>1367.6499999999999</v>
      </c>
      <c r="H106" s="9">
        <f t="shared" si="27"/>
        <v>1528.55</v>
      </c>
      <c r="I106" s="9">
        <v>1609</v>
      </c>
      <c r="J106" s="10" t="s">
        <v>25</v>
      </c>
      <c r="K106" s="10">
        <v>100</v>
      </c>
      <c r="L106" s="10">
        <f t="shared" si="21"/>
        <v>150</v>
      </c>
      <c r="M106" s="10">
        <v>200</v>
      </c>
      <c r="N106" s="10">
        <f t="shared" si="22"/>
        <v>250</v>
      </c>
      <c r="O106" s="10">
        <v>275</v>
      </c>
      <c r="P106" s="10">
        <f t="shared" si="23"/>
        <v>325</v>
      </c>
    </row>
    <row r="107" spans="2:16" ht="26.25" x14ac:dyDescent="0.25">
      <c r="B107" s="7" t="s">
        <v>223</v>
      </c>
      <c r="C107" s="7">
        <v>570083</v>
      </c>
      <c r="D107" s="11" t="s">
        <v>224</v>
      </c>
      <c r="E107" s="9">
        <f t="shared" si="24"/>
        <v>3698</v>
      </c>
      <c r="F107" s="9">
        <f t="shared" si="25"/>
        <v>2496.15</v>
      </c>
      <c r="G107" s="9">
        <f t="shared" si="26"/>
        <v>1571.6499999999999</v>
      </c>
      <c r="H107" s="9">
        <f t="shared" si="27"/>
        <v>1756.55</v>
      </c>
      <c r="I107" s="9">
        <v>1849</v>
      </c>
      <c r="J107" s="10" t="s">
        <v>25</v>
      </c>
      <c r="K107" s="10">
        <v>125</v>
      </c>
      <c r="L107" s="10">
        <f t="shared" si="21"/>
        <v>175</v>
      </c>
      <c r="M107" s="10">
        <v>230</v>
      </c>
      <c r="N107" s="10">
        <f t="shared" si="22"/>
        <v>280</v>
      </c>
      <c r="O107" s="10">
        <v>300</v>
      </c>
      <c r="P107" s="10">
        <f t="shared" si="23"/>
        <v>350</v>
      </c>
    </row>
    <row r="108" spans="2:16" ht="26.25" x14ac:dyDescent="0.25">
      <c r="B108" s="7" t="s">
        <v>225</v>
      </c>
      <c r="C108" s="7">
        <v>570085</v>
      </c>
      <c r="D108" s="11" t="s">
        <v>226</v>
      </c>
      <c r="E108" s="9">
        <f t="shared" si="24"/>
        <v>4378</v>
      </c>
      <c r="F108" s="9">
        <f t="shared" si="25"/>
        <v>2955.15</v>
      </c>
      <c r="G108" s="9">
        <f t="shared" si="26"/>
        <v>1860.6499999999999</v>
      </c>
      <c r="H108" s="9">
        <f t="shared" si="27"/>
        <v>2079.5499999999997</v>
      </c>
      <c r="I108" s="9">
        <v>2189</v>
      </c>
      <c r="J108" s="10" t="s">
        <v>25</v>
      </c>
      <c r="K108" s="10">
        <v>100</v>
      </c>
      <c r="L108" s="10">
        <f t="shared" si="21"/>
        <v>150</v>
      </c>
      <c r="M108" s="10">
        <v>175</v>
      </c>
      <c r="N108" s="10">
        <f t="shared" si="22"/>
        <v>225</v>
      </c>
      <c r="O108" s="10">
        <v>225</v>
      </c>
      <c r="P108" s="10">
        <f t="shared" si="23"/>
        <v>275</v>
      </c>
    </row>
    <row r="109" spans="2:16" ht="26.25" x14ac:dyDescent="0.25">
      <c r="B109" s="7" t="s">
        <v>227</v>
      </c>
      <c r="C109" s="7">
        <v>570010</v>
      </c>
      <c r="D109" s="11" t="s">
        <v>228</v>
      </c>
      <c r="E109" s="9">
        <f t="shared" si="24"/>
        <v>2898</v>
      </c>
      <c r="F109" s="9">
        <f t="shared" si="25"/>
        <v>1956.15</v>
      </c>
      <c r="G109" s="9">
        <f t="shared" si="26"/>
        <v>1231.6499999999999</v>
      </c>
      <c r="H109" s="9">
        <f t="shared" si="27"/>
        <v>1376.55</v>
      </c>
      <c r="I109" s="9">
        <v>1449</v>
      </c>
      <c r="J109" s="10" t="s">
        <v>25</v>
      </c>
      <c r="K109" s="10">
        <v>100</v>
      </c>
      <c r="L109" s="10">
        <f t="shared" si="21"/>
        <v>150</v>
      </c>
      <c r="M109" s="10">
        <v>175</v>
      </c>
      <c r="N109" s="10">
        <f t="shared" si="22"/>
        <v>225</v>
      </c>
      <c r="O109" s="10">
        <v>225</v>
      </c>
      <c r="P109" s="10">
        <f t="shared" si="23"/>
        <v>275</v>
      </c>
    </row>
    <row r="110" spans="2:16" ht="26.25" x14ac:dyDescent="0.25">
      <c r="B110" s="7" t="s">
        <v>229</v>
      </c>
      <c r="C110" s="7">
        <v>570015</v>
      </c>
      <c r="D110" s="11" t="s">
        <v>230</v>
      </c>
      <c r="E110" s="9">
        <f t="shared" si="24"/>
        <v>3198</v>
      </c>
      <c r="F110" s="9">
        <f t="shared" si="25"/>
        <v>2158.65</v>
      </c>
      <c r="G110" s="9">
        <f t="shared" si="26"/>
        <v>1359.1499999999999</v>
      </c>
      <c r="H110" s="9">
        <f t="shared" si="27"/>
        <v>1519.05</v>
      </c>
      <c r="I110" s="9">
        <v>1599</v>
      </c>
      <c r="J110" s="10" t="s">
        <v>25</v>
      </c>
      <c r="K110" s="10">
        <v>125</v>
      </c>
      <c r="L110" s="10">
        <f t="shared" si="21"/>
        <v>175</v>
      </c>
      <c r="M110" s="10">
        <v>200</v>
      </c>
      <c r="N110" s="10">
        <f t="shared" si="22"/>
        <v>250</v>
      </c>
      <c r="O110" s="10">
        <v>275</v>
      </c>
      <c r="P110" s="10">
        <f t="shared" si="23"/>
        <v>325</v>
      </c>
    </row>
    <row r="111" spans="2:16" ht="26.25" x14ac:dyDescent="0.25">
      <c r="B111" s="7" t="s">
        <v>231</v>
      </c>
      <c r="C111" s="7">
        <v>570016</v>
      </c>
      <c r="D111" s="11" t="s">
        <v>232</v>
      </c>
      <c r="E111" s="9">
        <f t="shared" si="24"/>
        <v>3978</v>
      </c>
      <c r="F111" s="9">
        <f t="shared" si="25"/>
        <v>2685.15</v>
      </c>
      <c r="G111" s="9">
        <f t="shared" si="26"/>
        <v>1690.6499999999999</v>
      </c>
      <c r="H111" s="9">
        <f t="shared" si="27"/>
        <v>1889.55</v>
      </c>
      <c r="I111" s="9">
        <v>1989</v>
      </c>
      <c r="J111" s="10" t="s">
        <v>25</v>
      </c>
      <c r="K111" s="10">
        <v>100</v>
      </c>
      <c r="L111" s="10">
        <f t="shared" si="21"/>
        <v>150</v>
      </c>
      <c r="M111" s="10">
        <v>175</v>
      </c>
      <c r="N111" s="10">
        <f t="shared" si="22"/>
        <v>225</v>
      </c>
      <c r="O111" s="10">
        <v>225</v>
      </c>
      <c r="P111" s="10">
        <f t="shared" si="23"/>
        <v>275</v>
      </c>
    </row>
    <row r="112" spans="2:16" ht="26.25" x14ac:dyDescent="0.25">
      <c r="B112" s="7" t="s">
        <v>233</v>
      </c>
      <c r="C112" s="7">
        <v>570017</v>
      </c>
      <c r="D112" s="11" t="s">
        <v>234</v>
      </c>
      <c r="E112" s="9">
        <f t="shared" si="24"/>
        <v>3078</v>
      </c>
      <c r="F112" s="9">
        <f t="shared" si="25"/>
        <v>2077.65</v>
      </c>
      <c r="G112" s="9">
        <f t="shared" si="26"/>
        <v>1308.1499999999999</v>
      </c>
      <c r="H112" s="9">
        <f t="shared" si="27"/>
        <v>1462.05</v>
      </c>
      <c r="I112" s="9">
        <v>1539</v>
      </c>
      <c r="J112" s="10" t="s">
        <v>25</v>
      </c>
      <c r="K112" s="10">
        <v>100</v>
      </c>
      <c r="L112" s="10">
        <f t="shared" si="21"/>
        <v>150</v>
      </c>
      <c r="M112" s="10">
        <v>200</v>
      </c>
      <c r="N112" s="10">
        <f t="shared" si="22"/>
        <v>250</v>
      </c>
      <c r="O112" s="10">
        <v>225</v>
      </c>
      <c r="P112" s="10">
        <f t="shared" si="23"/>
        <v>275</v>
      </c>
    </row>
    <row r="113" spans="2:16" ht="26.25" x14ac:dyDescent="0.25">
      <c r="B113" s="7" t="s">
        <v>235</v>
      </c>
      <c r="C113" s="7">
        <v>570019</v>
      </c>
      <c r="D113" s="11" t="s">
        <v>236</v>
      </c>
      <c r="E113" s="9">
        <f t="shared" si="24"/>
        <v>3418</v>
      </c>
      <c r="F113" s="9">
        <f t="shared" si="25"/>
        <v>2307.15</v>
      </c>
      <c r="G113" s="9">
        <f t="shared" si="26"/>
        <v>1452.6499999999999</v>
      </c>
      <c r="H113" s="9">
        <f t="shared" si="27"/>
        <v>1623.55</v>
      </c>
      <c r="I113" s="9">
        <v>1709</v>
      </c>
      <c r="J113" s="10" t="s">
        <v>25</v>
      </c>
      <c r="K113" s="10">
        <v>125</v>
      </c>
      <c r="L113" s="10">
        <f t="shared" si="21"/>
        <v>175</v>
      </c>
      <c r="M113" s="10">
        <v>200</v>
      </c>
      <c r="N113" s="10">
        <f t="shared" si="22"/>
        <v>250</v>
      </c>
      <c r="O113" s="10">
        <v>275</v>
      </c>
      <c r="P113" s="10">
        <f t="shared" si="23"/>
        <v>325</v>
      </c>
    </row>
    <row r="114" spans="2:16" ht="26.25" x14ac:dyDescent="0.25">
      <c r="B114" s="7" t="s">
        <v>237</v>
      </c>
      <c r="C114" s="7">
        <v>570021</v>
      </c>
      <c r="D114" s="11" t="s">
        <v>238</v>
      </c>
      <c r="E114" s="9">
        <f t="shared" si="24"/>
        <v>4238</v>
      </c>
      <c r="F114" s="9">
        <f t="shared" si="25"/>
        <v>2860.65</v>
      </c>
      <c r="G114" s="9">
        <f t="shared" si="26"/>
        <v>1801.1499999999999</v>
      </c>
      <c r="H114" s="9">
        <f t="shared" si="27"/>
        <v>2013.05</v>
      </c>
      <c r="I114" s="9">
        <v>2119</v>
      </c>
      <c r="J114" s="10" t="s">
        <v>25</v>
      </c>
      <c r="K114" s="10">
        <v>100</v>
      </c>
      <c r="L114" s="10">
        <f t="shared" si="21"/>
        <v>150</v>
      </c>
      <c r="M114" s="10">
        <v>175</v>
      </c>
      <c r="N114" s="10">
        <f t="shared" si="22"/>
        <v>225</v>
      </c>
      <c r="O114" s="10">
        <v>225</v>
      </c>
      <c r="P114" s="10">
        <f t="shared" si="23"/>
        <v>275</v>
      </c>
    </row>
    <row r="115" spans="2:16" ht="26.25" x14ac:dyDescent="0.25">
      <c r="B115" s="7" t="s">
        <v>239</v>
      </c>
      <c r="C115" s="7">
        <v>570087</v>
      </c>
      <c r="D115" s="11" t="s">
        <v>240</v>
      </c>
      <c r="E115" s="9">
        <f t="shared" si="24"/>
        <v>1678</v>
      </c>
      <c r="F115" s="9">
        <f t="shared" si="25"/>
        <v>1132.6500000000001</v>
      </c>
      <c r="G115" s="9">
        <f t="shared" si="26"/>
        <v>713.15</v>
      </c>
      <c r="H115" s="9">
        <f t="shared" si="27"/>
        <v>797.05</v>
      </c>
      <c r="I115" s="9">
        <v>839</v>
      </c>
      <c r="J115" s="10" t="s">
        <v>25</v>
      </c>
      <c r="K115" s="10">
        <v>100</v>
      </c>
      <c r="L115" s="10">
        <f t="shared" si="21"/>
        <v>150</v>
      </c>
      <c r="M115" s="10">
        <v>175</v>
      </c>
      <c r="N115" s="10">
        <f t="shared" si="22"/>
        <v>225</v>
      </c>
      <c r="O115" s="10">
        <v>225</v>
      </c>
      <c r="P115" s="10">
        <f t="shared" si="23"/>
        <v>275</v>
      </c>
    </row>
    <row r="116" spans="2:16" ht="26.25" x14ac:dyDescent="0.25">
      <c r="B116" s="7" t="s">
        <v>241</v>
      </c>
      <c r="C116" s="7">
        <v>591053</v>
      </c>
      <c r="D116" s="11" t="s">
        <v>242</v>
      </c>
      <c r="E116" s="9">
        <f t="shared" si="24"/>
        <v>1898</v>
      </c>
      <c r="F116" s="9">
        <f t="shared" si="25"/>
        <v>1281.1500000000001</v>
      </c>
      <c r="G116" s="9">
        <f t="shared" si="26"/>
        <v>806.65</v>
      </c>
      <c r="H116" s="9">
        <f t="shared" si="27"/>
        <v>901.55</v>
      </c>
      <c r="I116" s="9">
        <v>949</v>
      </c>
      <c r="J116" s="10" t="s">
        <v>25</v>
      </c>
      <c r="K116" s="10">
        <v>100</v>
      </c>
      <c r="L116" s="10">
        <f t="shared" si="21"/>
        <v>150</v>
      </c>
      <c r="M116" s="10">
        <v>200</v>
      </c>
      <c r="N116" s="10">
        <f t="shared" si="22"/>
        <v>250</v>
      </c>
      <c r="O116" s="10">
        <v>275</v>
      </c>
      <c r="P116" s="10">
        <f t="shared" si="23"/>
        <v>325</v>
      </c>
    </row>
    <row r="117" spans="2:16" ht="26.25" x14ac:dyDescent="0.25">
      <c r="B117" s="7" t="s">
        <v>243</v>
      </c>
      <c r="C117" s="7">
        <v>570090</v>
      </c>
      <c r="D117" s="11" t="s">
        <v>244</v>
      </c>
      <c r="E117" s="9">
        <f t="shared" si="24"/>
        <v>2158</v>
      </c>
      <c r="F117" s="9">
        <f t="shared" si="25"/>
        <v>1456.65</v>
      </c>
      <c r="G117" s="9">
        <f t="shared" si="26"/>
        <v>917.15</v>
      </c>
      <c r="H117" s="9">
        <f t="shared" si="27"/>
        <v>1025.05</v>
      </c>
      <c r="I117" s="9">
        <v>1079</v>
      </c>
      <c r="J117" s="10" t="s">
        <v>25</v>
      </c>
      <c r="K117" s="10">
        <v>100</v>
      </c>
      <c r="L117" s="10">
        <f t="shared" si="21"/>
        <v>150</v>
      </c>
      <c r="M117" s="10">
        <v>200</v>
      </c>
      <c r="N117" s="10">
        <f t="shared" si="22"/>
        <v>250</v>
      </c>
      <c r="O117" s="10">
        <v>275</v>
      </c>
      <c r="P117" s="10">
        <f t="shared" si="23"/>
        <v>325</v>
      </c>
    </row>
    <row r="118" spans="2:16" ht="26.25" x14ac:dyDescent="0.25">
      <c r="B118" s="7" t="s">
        <v>245</v>
      </c>
      <c r="C118" s="7">
        <v>570092</v>
      </c>
      <c r="D118" s="11" t="s">
        <v>246</v>
      </c>
      <c r="E118" s="9">
        <f t="shared" si="24"/>
        <v>2678</v>
      </c>
      <c r="F118" s="9">
        <f t="shared" si="25"/>
        <v>1807.65</v>
      </c>
      <c r="G118" s="9">
        <f t="shared" si="26"/>
        <v>1138.1499999999999</v>
      </c>
      <c r="H118" s="9">
        <f t="shared" si="27"/>
        <v>1272.05</v>
      </c>
      <c r="I118" s="9">
        <v>1339</v>
      </c>
      <c r="J118" s="10" t="s">
        <v>25</v>
      </c>
      <c r="K118" s="10">
        <v>125</v>
      </c>
      <c r="L118" s="10">
        <f t="shared" si="21"/>
        <v>175</v>
      </c>
      <c r="M118" s="10">
        <v>200</v>
      </c>
      <c r="N118" s="10">
        <f t="shared" si="22"/>
        <v>250</v>
      </c>
      <c r="O118" s="10">
        <v>275</v>
      </c>
      <c r="P118" s="10">
        <f t="shared" si="23"/>
        <v>325</v>
      </c>
    </row>
    <row r="119" spans="2:16" ht="26.25" x14ac:dyDescent="0.25">
      <c r="B119" s="7" t="s">
        <v>247</v>
      </c>
      <c r="C119" s="7">
        <v>591054</v>
      </c>
      <c r="D119" s="11" t="s">
        <v>248</v>
      </c>
      <c r="E119" s="9">
        <f t="shared" si="24"/>
        <v>3338</v>
      </c>
      <c r="F119" s="9">
        <f t="shared" si="25"/>
        <v>2253.15</v>
      </c>
      <c r="G119" s="9">
        <f t="shared" si="26"/>
        <v>1418.6499999999999</v>
      </c>
      <c r="H119" s="9">
        <f t="shared" si="27"/>
        <v>1585.55</v>
      </c>
      <c r="I119" s="9">
        <v>1669</v>
      </c>
      <c r="J119" s="10" t="s">
        <v>25</v>
      </c>
      <c r="K119" s="10">
        <v>125</v>
      </c>
      <c r="L119" s="10">
        <f t="shared" si="21"/>
        <v>175</v>
      </c>
      <c r="M119" s="10">
        <v>230</v>
      </c>
      <c r="N119" s="10">
        <f t="shared" si="22"/>
        <v>280</v>
      </c>
      <c r="O119" s="10">
        <v>300</v>
      </c>
      <c r="P119" s="10">
        <f t="shared" si="23"/>
        <v>350</v>
      </c>
    </row>
    <row r="120" spans="2:16" ht="26.25" x14ac:dyDescent="0.25">
      <c r="B120" s="7" t="s">
        <v>249</v>
      </c>
      <c r="C120" s="7">
        <v>570094</v>
      </c>
      <c r="D120" s="11" t="s">
        <v>250</v>
      </c>
      <c r="E120" s="9">
        <f t="shared" si="24"/>
        <v>4438</v>
      </c>
      <c r="F120" s="9">
        <f t="shared" si="25"/>
        <v>2995.65</v>
      </c>
      <c r="G120" s="9">
        <f t="shared" si="26"/>
        <v>1886.1499999999999</v>
      </c>
      <c r="H120" s="9">
        <f t="shared" si="27"/>
        <v>2108.0499999999997</v>
      </c>
      <c r="I120" s="9">
        <v>2219</v>
      </c>
      <c r="J120" s="10" t="s">
        <v>25</v>
      </c>
      <c r="K120" s="10">
        <v>60</v>
      </c>
      <c r="L120" s="10">
        <f t="shared" si="21"/>
        <v>110</v>
      </c>
      <c r="M120" s="10">
        <v>100</v>
      </c>
      <c r="N120" s="10">
        <f t="shared" si="22"/>
        <v>150</v>
      </c>
      <c r="O120" s="10">
        <v>150</v>
      </c>
      <c r="P120" s="10">
        <f t="shared" si="23"/>
        <v>200</v>
      </c>
    </row>
    <row r="121" spans="2:16" x14ac:dyDescent="0.25">
      <c r="B121" s="7" t="s">
        <v>251</v>
      </c>
      <c r="C121" s="7">
        <v>570098</v>
      </c>
      <c r="D121" s="11" t="s">
        <v>252</v>
      </c>
      <c r="E121" s="9">
        <f t="shared" si="24"/>
        <v>1858</v>
      </c>
      <c r="F121" s="9">
        <f t="shared" si="25"/>
        <v>1254.1500000000001</v>
      </c>
      <c r="G121" s="9">
        <f t="shared" si="26"/>
        <v>789.65</v>
      </c>
      <c r="H121" s="9">
        <f t="shared" si="27"/>
        <v>882.55</v>
      </c>
      <c r="I121" s="9">
        <v>929</v>
      </c>
      <c r="J121" s="10" t="s">
        <v>25</v>
      </c>
      <c r="K121" s="10">
        <v>100</v>
      </c>
      <c r="L121" s="10">
        <f t="shared" si="21"/>
        <v>150</v>
      </c>
      <c r="M121" s="10">
        <v>175</v>
      </c>
      <c r="N121" s="10">
        <f t="shared" si="22"/>
        <v>225</v>
      </c>
      <c r="O121" s="10">
        <v>225</v>
      </c>
      <c r="P121" s="10">
        <f t="shared" si="23"/>
        <v>275</v>
      </c>
    </row>
    <row r="122" spans="2:16" x14ac:dyDescent="0.25">
      <c r="B122" s="7" t="s">
        <v>253</v>
      </c>
      <c r="C122" s="7">
        <v>591055</v>
      </c>
      <c r="D122" s="11" t="s">
        <v>254</v>
      </c>
      <c r="E122" s="9">
        <f t="shared" si="24"/>
        <v>2298</v>
      </c>
      <c r="F122" s="9">
        <f t="shared" si="25"/>
        <v>1551.15</v>
      </c>
      <c r="G122" s="9">
        <f t="shared" si="26"/>
        <v>976.65</v>
      </c>
      <c r="H122" s="9">
        <f t="shared" si="27"/>
        <v>1091.55</v>
      </c>
      <c r="I122" s="9">
        <v>1149</v>
      </c>
      <c r="J122" s="10" t="s">
        <v>25</v>
      </c>
      <c r="K122" s="10">
        <v>100</v>
      </c>
      <c r="L122" s="10">
        <f t="shared" si="21"/>
        <v>150</v>
      </c>
      <c r="M122" s="10">
        <v>175</v>
      </c>
      <c r="N122" s="10">
        <f t="shared" si="22"/>
        <v>225</v>
      </c>
      <c r="O122" s="10">
        <v>225</v>
      </c>
      <c r="P122" s="10">
        <f t="shared" si="23"/>
        <v>275</v>
      </c>
    </row>
    <row r="123" spans="2:16" x14ac:dyDescent="0.25">
      <c r="B123" s="7" t="s">
        <v>255</v>
      </c>
      <c r="C123" s="7">
        <v>570101</v>
      </c>
      <c r="D123" s="11" t="s">
        <v>256</v>
      </c>
      <c r="E123" s="9">
        <f t="shared" si="24"/>
        <v>2778</v>
      </c>
      <c r="F123" s="9">
        <f t="shared" si="25"/>
        <v>1875.15</v>
      </c>
      <c r="G123" s="9">
        <f t="shared" si="26"/>
        <v>1180.6499999999999</v>
      </c>
      <c r="H123" s="9">
        <f t="shared" si="27"/>
        <v>1319.55</v>
      </c>
      <c r="I123" s="9">
        <v>1389</v>
      </c>
      <c r="J123" s="10" t="s">
        <v>25</v>
      </c>
      <c r="K123" s="10">
        <v>100</v>
      </c>
      <c r="L123" s="10">
        <f t="shared" si="21"/>
        <v>150</v>
      </c>
      <c r="M123" s="10">
        <v>175</v>
      </c>
      <c r="N123" s="10">
        <f t="shared" si="22"/>
        <v>225</v>
      </c>
      <c r="O123" s="10">
        <v>225</v>
      </c>
      <c r="P123" s="10">
        <f t="shared" si="23"/>
        <v>275</v>
      </c>
    </row>
    <row r="124" spans="2:16" x14ac:dyDescent="0.25">
      <c r="B124" s="7" t="s">
        <v>257</v>
      </c>
      <c r="C124" s="7">
        <v>591057</v>
      </c>
      <c r="D124" s="11" t="s">
        <v>258</v>
      </c>
      <c r="E124" s="9">
        <f t="shared" si="24"/>
        <v>2658</v>
      </c>
      <c r="F124" s="9">
        <f t="shared" si="25"/>
        <v>1794.15</v>
      </c>
      <c r="G124" s="9">
        <f t="shared" si="26"/>
        <v>1129.6499999999999</v>
      </c>
      <c r="H124" s="9">
        <f t="shared" si="27"/>
        <v>1262.55</v>
      </c>
      <c r="I124" s="9">
        <v>1329</v>
      </c>
      <c r="J124" s="10" t="s">
        <v>25</v>
      </c>
      <c r="K124" s="10">
        <v>125</v>
      </c>
      <c r="L124" s="10">
        <f t="shared" si="21"/>
        <v>175</v>
      </c>
      <c r="M124" s="10">
        <v>200</v>
      </c>
      <c r="N124" s="10">
        <f t="shared" si="22"/>
        <v>250</v>
      </c>
      <c r="O124" s="10">
        <v>250</v>
      </c>
      <c r="P124" s="10">
        <f t="shared" si="23"/>
        <v>300</v>
      </c>
    </row>
    <row r="125" spans="2:16" x14ac:dyDescent="0.25">
      <c r="B125" s="7" t="s">
        <v>259</v>
      </c>
      <c r="C125" s="7">
        <v>570126</v>
      </c>
      <c r="D125" s="11" t="s">
        <v>260</v>
      </c>
      <c r="E125" s="9">
        <f t="shared" si="24"/>
        <v>3198</v>
      </c>
      <c r="F125" s="9">
        <f t="shared" si="25"/>
        <v>2158.65</v>
      </c>
      <c r="G125" s="9">
        <f t="shared" si="26"/>
        <v>1359.1499999999999</v>
      </c>
      <c r="H125" s="9">
        <f t="shared" si="27"/>
        <v>1519.05</v>
      </c>
      <c r="I125" s="9">
        <v>1599</v>
      </c>
      <c r="J125" s="10" t="s">
        <v>25</v>
      </c>
      <c r="K125" s="10">
        <v>125</v>
      </c>
      <c r="L125" s="10">
        <f t="shared" si="21"/>
        <v>175</v>
      </c>
      <c r="M125" s="10">
        <v>230</v>
      </c>
      <c r="N125" s="10">
        <f t="shared" si="22"/>
        <v>280</v>
      </c>
      <c r="O125" s="10">
        <v>275</v>
      </c>
      <c r="P125" s="10">
        <f t="shared" si="23"/>
        <v>325</v>
      </c>
    </row>
    <row r="126" spans="2:16" x14ac:dyDescent="0.25">
      <c r="B126" s="7" t="s">
        <v>261</v>
      </c>
      <c r="C126" s="7">
        <v>591058</v>
      </c>
      <c r="D126" s="11" t="s">
        <v>262</v>
      </c>
      <c r="E126" s="9">
        <f t="shared" si="24"/>
        <v>4098</v>
      </c>
      <c r="F126" s="9">
        <f t="shared" si="25"/>
        <v>2766.15</v>
      </c>
      <c r="G126" s="9">
        <f t="shared" si="26"/>
        <v>1741.6499999999999</v>
      </c>
      <c r="H126" s="9">
        <f t="shared" si="27"/>
        <v>1946.55</v>
      </c>
      <c r="I126" s="9">
        <v>2049</v>
      </c>
      <c r="J126" s="10" t="s">
        <v>25</v>
      </c>
      <c r="K126" s="10">
        <v>150</v>
      </c>
      <c r="L126" s="10">
        <f t="shared" ref="L126:L157" si="28">K126+50</f>
        <v>200</v>
      </c>
      <c r="M126" s="10">
        <v>230</v>
      </c>
      <c r="N126" s="10">
        <f t="shared" ref="N126:N157" si="29">M126+50</f>
        <v>280</v>
      </c>
      <c r="O126" s="10">
        <v>300</v>
      </c>
      <c r="P126" s="10">
        <f t="shared" ref="P126:P157" si="30">O126+50</f>
        <v>350</v>
      </c>
    </row>
    <row r="127" spans="2:16" x14ac:dyDescent="0.25">
      <c r="B127" s="7" t="s">
        <v>263</v>
      </c>
      <c r="C127" s="7">
        <v>570127</v>
      </c>
      <c r="D127" s="11" t="s">
        <v>264</v>
      </c>
      <c r="E127" s="9">
        <f t="shared" si="24"/>
        <v>4598</v>
      </c>
      <c r="F127" s="9">
        <f t="shared" si="25"/>
        <v>3103.65</v>
      </c>
      <c r="G127" s="9">
        <f t="shared" si="26"/>
        <v>1954.1499999999999</v>
      </c>
      <c r="H127" s="9">
        <f t="shared" si="27"/>
        <v>2184.0499999999997</v>
      </c>
      <c r="I127" s="9">
        <v>2299</v>
      </c>
      <c r="J127" s="10" t="s">
        <v>25</v>
      </c>
      <c r="K127" s="10">
        <v>100</v>
      </c>
      <c r="L127" s="10">
        <f t="shared" si="28"/>
        <v>150</v>
      </c>
      <c r="M127" s="10">
        <v>175</v>
      </c>
      <c r="N127" s="10">
        <f t="shared" si="29"/>
        <v>225</v>
      </c>
      <c r="O127" s="10">
        <v>225</v>
      </c>
      <c r="P127" s="10">
        <f t="shared" si="30"/>
        <v>275</v>
      </c>
    </row>
    <row r="128" spans="2:16" x14ac:dyDescent="0.25">
      <c r="B128" s="7" t="s">
        <v>265</v>
      </c>
      <c r="C128" s="7">
        <v>570128</v>
      </c>
      <c r="D128" s="11" t="s">
        <v>266</v>
      </c>
      <c r="E128" s="9">
        <f t="shared" si="24"/>
        <v>2158</v>
      </c>
      <c r="F128" s="9">
        <f t="shared" si="25"/>
        <v>1456.65</v>
      </c>
      <c r="G128" s="9">
        <f t="shared" si="26"/>
        <v>917.15</v>
      </c>
      <c r="H128" s="9">
        <f t="shared" si="27"/>
        <v>1025.05</v>
      </c>
      <c r="I128" s="9">
        <v>1079</v>
      </c>
      <c r="J128" s="10" t="s">
        <v>25</v>
      </c>
      <c r="K128" s="10">
        <v>100</v>
      </c>
      <c r="L128" s="10">
        <f t="shared" si="28"/>
        <v>150</v>
      </c>
      <c r="M128" s="10">
        <v>175</v>
      </c>
      <c r="N128" s="10">
        <f t="shared" si="29"/>
        <v>225</v>
      </c>
      <c r="O128" s="10">
        <v>225</v>
      </c>
      <c r="P128" s="10">
        <f t="shared" si="30"/>
        <v>275</v>
      </c>
    </row>
    <row r="129" spans="2:16" x14ac:dyDescent="0.25">
      <c r="B129" s="7" t="s">
        <v>267</v>
      </c>
      <c r="C129" s="7">
        <v>570129</v>
      </c>
      <c r="D129" s="11" t="s">
        <v>268</v>
      </c>
      <c r="E129" s="9">
        <f t="shared" si="24"/>
        <v>2518</v>
      </c>
      <c r="F129" s="9">
        <f t="shared" si="25"/>
        <v>1699.65</v>
      </c>
      <c r="G129" s="9">
        <f t="shared" si="26"/>
        <v>1070.1499999999999</v>
      </c>
      <c r="H129" s="9">
        <f t="shared" si="27"/>
        <v>1196.05</v>
      </c>
      <c r="I129" s="9">
        <v>1259</v>
      </c>
      <c r="J129" s="10" t="s">
        <v>25</v>
      </c>
      <c r="K129" s="10">
        <v>100</v>
      </c>
      <c r="L129" s="10">
        <f t="shared" si="28"/>
        <v>150</v>
      </c>
      <c r="M129" s="10">
        <v>175</v>
      </c>
      <c r="N129" s="10">
        <f t="shared" si="29"/>
        <v>225</v>
      </c>
      <c r="O129" s="10">
        <v>225</v>
      </c>
      <c r="P129" s="10">
        <f t="shared" si="30"/>
        <v>275</v>
      </c>
    </row>
    <row r="130" spans="2:16" x14ac:dyDescent="0.25">
      <c r="B130" s="7" t="s">
        <v>269</v>
      </c>
      <c r="C130" s="7">
        <v>570130</v>
      </c>
      <c r="D130" s="11" t="s">
        <v>270</v>
      </c>
      <c r="E130" s="9">
        <f t="shared" si="24"/>
        <v>2998</v>
      </c>
      <c r="F130" s="9">
        <f t="shared" si="25"/>
        <v>2023.65</v>
      </c>
      <c r="G130" s="9">
        <f t="shared" si="26"/>
        <v>1274.1499999999999</v>
      </c>
      <c r="H130" s="9">
        <f t="shared" si="27"/>
        <v>1424.05</v>
      </c>
      <c r="I130" s="9">
        <v>1499</v>
      </c>
      <c r="J130" s="10" t="s">
        <v>25</v>
      </c>
      <c r="K130" s="10">
        <v>25</v>
      </c>
      <c r="L130" s="10">
        <f t="shared" si="28"/>
        <v>75</v>
      </c>
      <c r="M130" s="10">
        <v>50</v>
      </c>
      <c r="N130" s="10">
        <f t="shared" si="29"/>
        <v>100</v>
      </c>
      <c r="O130" s="10">
        <v>75</v>
      </c>
      <c r="P130" s="10">
        <f t="shared" si="30"/>
        <v>125</v>
      </c>
    </row>
    <row r="131" spans="2:16" x14ac:dyDescent="0.25">
      <c r="B131" s="7" t="s">
        <v>271</v>
      </c>
      <c r="C131" s="7">
        <v>522459</v>
      </c>
      <c r="D131" s="11" t="s">
        <v>272</v>
      </c>
      <c r="E131" s="9">
        <f t="shared" si="24"/>
        <v>458</v>
      </c>
      <c r="F131" s="9">
        <f t="shared" si="25"/>
        <v>309.15000000000003</v>
      </c>
      <c r="G131" s="9">
        <f t="shared" si="26"/>
        <v>194.65</v>
      </c>
      <c r="H131" s="9">
        <f t="shared" si="27"/>
        <v>217.54999999999998</v>
      </c>
      <c r="I131" s="9">
        <v>229</v>
      </c>
      <c r="J131" s="10" t="s">
        <v>25</v>
      </c>
      <c r="K131" s="10">
        <v>50</v>
      </c>
      <c r="L131" s="10">
        <f t="shared" si="28"/>
        <v>100</v>
      </c>
      <c r="M131" s="10">
        <v>100</v>
      </c>
      <c r="N131" s="10">
        <f t="shared" si="29"/>
        <v>150</v>
      </c>
      <c r="O131" s="10">
        <v>150</v>
      </c>
      <c r="P131" s="10">
        <f t="shared" si="30"/>
        <v>200</v>
      </c>
    </row>
    <row r="132" spans="2:16" x14ac:dyDescent="0.25">
      <c r="B132" s="7" t="s">
        <v>273</v>
      </c>
      <c r="C132" s="7">
        <v>522460</v>
      </c>
      <c r="D132" s="11" t="s">
        <v>274</v>
      </c>
      <c r="E132" s="9">
        <f t="shared" si="24"/>
        <v>638</v>
      </c>
      <c r="F132" s="9">
        <f t="shared" si="25"/>
        <v>430.65000000000003</v>
      </c>
      <c r="G132" s="9">
        <f t="shared" si="26"/>
        <v>271.14999999999998</v>
      </c>
      <c r="H132" s="9">
        <f t="shared" si="27"/>
        <v>303.05</v>
      </c>
      <c r="I132" s="9">
        <v>319</v>
      </c>
      <c r="J132" s="10" t="s">
        <v>25</v>
      </c>
      <c r="K132" s="10">
        <v>50</v>
      </c>
      <c r="L132" s="10">
        <f t="shared" si="28"/>
        <v>100</v>
      </c>
      <c r="M132" s="10">
        <v>100</v>
      </c>
      <c r="N132" s="10">
        <f t="shared" si="29"/>
        <v>150</v>
      </c>
      <c r="O132" s="10">
        <v>150</v>
      </c>
      <c r="P132" s="10">
        <f t="shared" si="30"/>
        <v>200</v>
      </c>
    </row>
    <row r="133" spans="2:16" x14ac:dyDescent="0.25">
      <c r="B133" s="7" t="s">
        <v>275</v>
      </c>
      <c r="C133" s="7">
        <v>522461</v>
      </c>
      <c r="D133" s="11" t="s">
        <v>276</v>
      </c>
      <c r="E133" s="9">
        <f t="shared" si="24"/>
        <v>718</v>
      </c>
      <c r="F133" s="9">
        <f t="shared" si="25"/>
        <v>484.65000000000003</v>
      </c>
      <c r="G133" s="9">
        <f t="shared" si="26"/>
        <v>305.14999999999998</v>
      </c>
      <c r="H133" s="9">
        <f t="shared" si="27"/>
        <v>341.05</v>
      </c>
      <c r="I133" s="9">
        <v>359</v>
      </c>
      <c r="J133" s="10" t="s">
        <v>25</v>
      </c>
      <c r="K133" s="10">
        <v>50</v>
      </c>
      <c r="L133" s="10">
        <f t="shared" si="28"/>
        <v>100</v>
      </c>
      <c r="M133" s="10">
        <v>100</v>
      </c>
      <c r="N133" s="10">
        <f t="shared" si="29"/>
        <v>150</v>
      </c>
      <c r="O133" s="10">
        <v>150</v>
      </c>
      <c r="P133" s="10">
        <f t="shared" si="30"/>
        <v>200</v>
      </c>
    </row>
    <row r="134" spans="2:16" x14ac:dyDescent="0.25">
      <c r="B134" s="7" t="s">
        <v>277</v>
      </c>
      <c r="C134" s="7">
        <v>522462</v>
      </c>
      <c r="D134" s="11" t="s">
        <v>278</v>
      </c>
      <c r="E134" s="9">
        <f t="shared" si="24"/>
        <v>998</v>
      </c>
      <c r="F134" s="9">
        <f t="shared" si="25"/>
        <v>673.65000000000009</v>
      </c>
      <c r="G134" s="9">
        <f t="shared" si="26"/>
        <v>424.15</v>
      </c>
      <c r="H134" s="9">
        <f t="shared" si="27"/>
        <v>474.04999999999995</v>
      </c>
      <c r="I134" s="9">
        <v>499</v>
      </c>
      <c r="J134" s="10" t="s">
        <v>25</v>
      </c>
      <c r="K134" s="10">
        <v>60</v>
      </c>
      <c r="L134" s="10">
        <f t="shared" si="28"/>
        <v>110</v>
      </c>
      <c r="M134" s="10">
        <v>120</v>
      </c>
      <c r="N134" s="10">
        <f t="shared" si="29"/>
        <v>170</v>
      </c>
      <c r="O134" s="10">
        <v>180</v>
      </c>
      <c r="P134" s="10">
        <f t="shared" si="30"/>
        <v>230</v>
      </c>
    </row>
    <row r="135" spans="2:16" x14ac:dyDescent="0.25">
      <c r="B135" s="7" t="s">
        <v>279</v>
      </c>
      <c r="C135" s="7">
        <v>522463</v>
      </c>
      <c r="D135" s="11" t="s">
        <v>280</v>
      </c>
      <c r="E135" s="9">
        <f t="shared" ref="E135:E140" si="31">I135*2</f>
        <v>1158</v>
      </c>
      <c r="F135" s="9">
        <f t="shared" ref="F135:F140" si="32">I135*1.35</f>
        <v>781.65000000000009</v>
      </c>
      <c r="G135" s="9">
        <f t="shared" ref="G135:G140" si="33">I135*0.85</f>
        <v>492.15</v>
      </c>
      <c r="H135" s="9">
        <f t="shared" ref="H135:H166" si="34">I135*0.95</f>
        <v>550.04999999999995</v>
      </c>
      <c r="I135" s="9">
        <v>579</v>
      </c>
      <c r="J135" s="10" t="s">
        <v>25</v>
      </c>
      <c r="K135" s="10">
        <v>60</v>
      </c>
      <c r="L135" s="10">
        <f t="shared" si="28"/>
        <v>110</v>
      </c>
      <c r="M135" s="10">
        <v>120</v>
      </c>
      <c r="N135" s="10">
        <f t="shared" si="29"/>
        <v>170</v>
      </c>
      <c r="O135" s="10">
        <v>180</v>
      </c>
      <c r="P135" s="10">
        <f t="shared" si="30"/>
        <v>230</v>
      </c>
    </row>
    <row r="136" spans="2:16" x14ac:dyDescent="0.25">
      <c r="B136" s="7" t="s">
        <v>281</v>
      </c>
      <c r="C136" s="7">
        <v>522464</v>
      </c>
      <c r="D136" s="11" t="s">
        <v>282</v>
      </c>
      <c r="E136" s="9">
        <f t="shared" si="31"/>
        <v>1258</v>
      </c>
      <c r="F136" s="9">
        <f t="shared" si="32"/>
        <v>849.15000000000009</v>
      </c>
      <c r="G136" s="9">
        <f t="shared" si="33"/>
        <v>534.65</v>
      </c>
      <c r="H136" s="9">
        <f t="shared" si="34"/>
        <v>597.54999999999995</v>
      </c>
      <c r="I136" s="9">
        <v>629</v>
      </c>
      <c r="J136" s="10" t="s">
        <v>25</v>
      </c>
      <c r="K136" s="10">
        <v>60</v>
      </c>
      <c r="L136" s="10">
        <f t="shared" si="28"/>
        <v>110</v>
      </c>
      <c r="M136" s="10">
        <v>120</v>
      </c>
      <c r="N136" s="10">
        <f t="shared" si="29"/>
        <v>170</v>
      </c>
      <c r="O136" s="10">
        <v>180</v>
      </c>
      <c r="P136" s="10">
        <f t="shared" si="30"/>
        <v>230</v>
      </c>
    </row>
    <row r="137" spans="2:16" x14ac:dyDescent="0.25">
      <c r="B137" s="7" t="s">
        <v>283</v>
      </c>
      <c r="C137" s="7">
        <v>522465</v>
      </c>
      <c r="D137" s="11" t="s">
        <v>284</v>
      </c>
      <c r="E137" s="9">
        <f t="shared" si="31"/>
        <v>1498</v>
      </c>
      <c r="F137" s="9">
        <f t="shared" si="32"/>
        <v>1011.1500000000001</v>
      </c>
      <c r="G137" s="9">
        <f t="shared" si="33"/>
        <v>636.65</v>
      </c>
      <c r="H137" s="9">
        <f t="shared" si="34"/>
        <v>711.55</v>
      </c>
      <c r="I137" s="9">
        <v>749</v>
      </c>
      <c r="J137" s="10" t="s">
        <v>25</v>
      </c>
      <c r="K137" s="10">
        <v>125</v>
      </c>
      <c r="L137" s="10">
        <f t="shared" si="28"/>
        <v>175</v>
      </c>
      <c r="M137" s="10">
        <v>200</v>
      </c>
      <c r="N137" s="10">
        <f t="shared" si="29"/>
        <v>250</v>
      </c>
      <c r="O137" s="10">
        <v>250</v>
      </c>
      <c r="P137" s="10">
        <f t="shared" si="30"/>
        <v>300</v>
      </c>
    </row>
    <row r="138" spans="2:16" x14ac:dyDescent="0.25">
      <c r="B138" s="7" t="s">
        <v>285</v>
      </c>
      <c r="C138" s="7">
        <v>591059</v>
      </c>
      <c r="D138" s="11" t="s">
        <v>286</v>
      </c>
      <c r="E138" s="9">
        <f t="shared" si="31"/>
        <v>3418</v>
      </c>
      <c r="F138" s="9">
        <f t="shared" si="32"/>
        <v>2307.15</v>
      </c>
      <c r="G138" s="9">
        <f t="shared" si="33"/>
        <v>1452.6499999999999</v>
      </c>
      <c r="H138" s="9">
        <f t="shared" si="34"/>
        <v>1623.55</v>
      </c>
      <c r="I138" s="9">
        <v>1709</v>
      </c>
      <c r="J138" s="10" t="s">
        <v>25</v>
      </c>
      <c r="K138" s="10">
        <v>175</v>
      </c>
      <c r="L138" s="10">
        <f t="shared" si="28"/>
        <v>225</v>
      </c>
      <c r="M138" s="10">
        <v>220</v>
      </c>
      <c r="N138" s="10">
        <f t="shared" si="29"/>
        <v>270</v>
      </c>
      <c r="O138" s="10">
        <v>300</v>
      </c>
      <c r="P138" s="10">
        <f t="shared" si="30"/>
        <v>350</v>
      </c>
    </row>
    <row r="139" spans="2:16" x14ac:dyDescent="0.25">
      <c r="B139" s="7" t="s">
        <v>287</v>
      </c>
      <c r="C139" s="7">
        <v>591060</v>
      </c>
      <c r="D139" s="11" t="s">
        <v>288</v>
      </c>
      <c r="E139" s="9">
        <f t="shared" si="31"/>
        <v>5038</v>
      </c>
      <c r="F139" s="9">
        <f t="shared" si="32"/>
        <v>3400.65</v>
      </c>
      <c r="G139" s="9">
        <f t="shared" si="33"/>
        <v>2141.15</v>
      </c>
      <c r="H139" s="9">
        <f t="shared" si="34"/>
        <v>2393.0499999999997</v>
      </c>
      <c r="I139" s="9">
        <v>2519</v>
      </c>
      <c r="J139" s="10" t="s">
        <v>25</v>
      </c>
      <c r="K139" s="10">
        <v>200</v>
      </c>
      <c r="L139" s="10">
        <f t="shared" si="28"/>
        <v>250</v>
      </c>
      <c r="M139" s="10">
        <v>250</v>
      </c>
      <c r="N139" s="10">
        <f t="shared" si="29"/>
        <v>300</v>
      </c>
      <c r="O139" s="10">
        <v>300</v>
      </c>
      <c r="P139" s="10">
        <f t="shared" si="30"/>
        <v>350</v>
      </c>
    </row>
    <row r="140" spans="2:16" x14ac:dyDescent="0.25">
      <c r="B140" s="7" t="s">
        <v>289</v>
      </c>
      <c r="C140" s="7">
        <v>591061</v>
      </c>
      <c r="D140" s="11" t="s">
        <v>290</v>
      </c>
      <c r="E140" s="9">
        <f t="shared" si="31"/>
        <v>6138</v>
      </c>
      <c r="F140" s="9">
        <f t="shared" si="32"/>
        <v>4143.1500000000005</v>
      </c>
      <c r="G140" s="9">
        <f t="shared" si="33"/>
        <v>2608.65</v>
      </c>
      <c r="H140" s="9">
        <f t="shared" si="34"/>
        <v>2915.5499999999997</v>
      </c>
      <c r="I140" s="9">
        <v>3069</v>
      </c>
      <c r="J140" s="10" t="s">
        <v>25</v>
      </c>
      <c r="K140" s="10">
        <v>200</v>
      </c>
      <c r="L140" s="10">
        <f t="shared" si="28"/>
        <v>250</v>
      </c>
      <c r="M140" s="10">
        <v>250</v>
      </c>
      <c r="N140" s="10">
        <f t="shared" si="29"/>
        <v>300</v>
      </c>
      <c r="O140" s="10">
        <v>300</v>
      </c>
      <c r="P140" s="10">
        <f t="shared" si="30"/>
        <v>350</v>
      </c>
    </row>
    <row r="141" spans="2:16" x14ac:dyDescent="0.25">
      <c r="D141" s="13"/>
      <c r="E141" s="9"/>
      <c r="F141" s="9"/>
      <c r="G141" s="9"/>
      <c r="H141" s="9"/>
      <c r="I141"/>
      <c r="J141" s="14"/>
      <c r="K141"/>
      <c r="L141"/>
      <c r="M141"/>
      <c r="N141"/>
      <c r="O141"/>
      <c r="P141"/>
    </row>
    <row r="142" spans="2:16" x14ac:dyDescent="0.25">
      <c r="B142" s="15" t="s">
        <v>291</v>
      </c>
      <c r="D142" s="13"/>
      <c r="E142" s="9"/>
      <c r="F142" s="9"/>
      <c r="G142" s="9"/>
      <c r="H142" s="9"/>
      <c r="I142" s="16"/>
      <c r="K142" s="2"/>
      <c r="L142" s="2"/>
      <c r="M142" s="2"/>
      <c r="N142" s="2"/>
      <c r="O142" s="2"/>
      <c r="P142" s="2"/>
    </row>
    <row r="143" spans="2:16" x14ac:dyDescent="0.25">
      <c r="B143" s="7" t="s">
        <v>292</v>
      </c>
      <c r="C143" s="7">
        <v>221074</v>
      </c>
      <c r="D143" s="7" t="s">
        <v>293</v>
      </c>
      <c r="E143" s="9">
        <f t="shared" ref="E143:E157" si="35">I143*2</f>
        <v>1638</v>
      </c>
      <c r="F143" s="9">
        <f t="shared" ref="F143:F157" si="36">I143*1.35</f>
        <v>1105.6500000000001</v>
      </c>
      <c r="G143" s="9">
        <f t="shared" ref="G143:G157" si="37">I143*0.85</f>
        <v>696.15</v>
      </c>
      <c r="H143" s="9">
        <f t="shared" ref="H143:H157" si="38">I143*0.95</f>
        <v>778.05</v>
      </c>
      <c r="I143" s="14">
        <v>819</v>
      </c>
      <c r="K143" s="2"/>
      <c r="L143" s="2"/>
      <c r="M143" s="2"/>
      <c r="N143" s="2"/>
      <c r="O143" s="2"/>
      <c r="P143" s="2"/>
    </row>
    <row r="144" spans="2:16" x14ac:dyDescent="0.25">
      <c r="B144" s="7" t="s">
        <v>294</v>
      </c>
      <c r="C144" s="7">
        <v>570194</v>
      </c>
      <c r="D144" s="7" t="s">
        <v>295</v>
      </c>
      <c r="E144" s="9">
        <f t="shared" si="35"/>
        <v>1698</v>
      </c>
      <c r="F144" s="9">
        <f t="shared" si="36"/>
        <v>1146.1500000000001</v>
      </c>
      <c r="G144" s="9">
        <f t="shared" si="37"/>
        <v>721.65</v>
      </c>
      <c r="H144" s="9">
        <f t="shared" si="38"/>
        <v>806.55</v>
      </c>
      <c r="I144" s="14">
        <v>849</v>
      </c>
      <c r="K144" s="2"/>
      <c r="L144" s="2"/>
      <c r="M144" s="2"/>
      <c r="N144" s="2"/>
      <c r="O144" s="2"/>
      <c r="P144" s="2"/>
    </row>
    <row r="145" spans="2:16" x14ac:dyDescent="0.25">
      <c r="B145" s="7" t="s">
        <v>296</v>
      </c>
      <c r="C145" s="7">
        <v>570195</v>
      </c>
      <c r="D145" s="7" t="s">
        <v>297</v>
      </c>
      <c r="E145" s="9">
        <f t="shared" si="35"/>
        <v>3118</v>
      </c>
      <c r="F145" s="9">
        <f t="shared" si="36"/>
        <v>2104.65</v>
      </c>
      <c r="G145" s="9">
        <f t="shared" si="37"/>
        <v>1325.1499999999999</v>
      </c>
      <c r="H145" s="9">
        <f t="shared" si="38"/>
        <v>1481.05</v>
      </c>
      <c r="I145" s="14">
        <v>1559</v>
      </c>
      <c r="K145" s="2"/>
      <c r="L145" s="2"/>
      <c r="M145" s="2"/>
      <c r="N145" s="2"/>
      <c r="O145" s="2"/>
      <c r="P145" s="2"/>
    </row>
    <row r="146" spans="2:16" x14ac:dyDescent="0.25">
      <c r="B146" s="7" t="s">
        <v>298</v>
      </c>
      <c r="C146" s="7">
        <v>570196</v>
      </c>
      <c r="D146" s="7" t="s">
        <v>299</v>
      </c>
      <c r="E146" s="9">
        <f t="shared" si="35"/>
        <v>3538</v>
      </c>
      <c r="F146" s="9">
        <f t="shared" si="36"/>
        <v>2388.15</v>
      </c>
      <c r="G146" s="9">
        <f t="shared" si="37"/>
        <v>1503.6499999999999</v>
      </c>
      <c r="H146" s="9">
        <f t="shared" si="38"/>
        <v>1680.55</v>
      </c>
      <c r="I146" s="14">
        <v>1769</v>
      </c>
      <c r="K146" s="2"/>
      <c r="L146" s="2"/>
      <c r="M146" s="2"/>
      <c r="N146" s="2"/>
      <c r="O146" s="2"/>
      <c r="P146" s="2"/>
    </row>
    <row r="147" spans="2:16" x14ac:dyDescent="0.25">
      <c r="B147" s="7" t="s">
        <v>300</v>
      </c>
      <c r="C147" s="7">
        <v>570197</v>
      </c>
      <c r="D147" s="7" t="s">
        <v>301</v>
      </c>
      <c r="E147" s="9">
        <f t="shared" si="35"/>
        <v>4558</v>
      </c>
      <c r="F147" s="9">
        <f t="shared" si="36"/>
        <v>3076.65</v>
      </c>
      <c r="G147" s="9">
        <f t="shared" si="37"/>
        <v>1937.1499999999999</v>
      </c>
      <c r="H147" s="9">
        <f t="shared" si="38"/>
        <v>2165.0499999999997</v>
      </c>
      <c r="I147" s="14">
        <v>2279</v>
      </c>
      <c r="K147" s="2"/>
      <c r="L147" s="2"/>
      <c r="M147" s="2"/>
      <c r="N147" s="2"/>
      <c r="O147" s="2"/>
      <c r="P147" s="2"/>
    </row>
    <row r="148" spans="2:16" x14ac:dyDescent="0.25">
      <c r="B148" s="7" t="s">
        <v>302</v>
      </c>
      <c r="C148" s="7">
        <v>591746</v>
      </c>
      <c r="D148" s="7" t="s">
        <v>303</v>
      </c>
      <c r="E148" s="9">
        <f t="shared" si="35"/>
        <v>1268</v>
      </c>
      <c r="F148" s="9">
        <f t="shared" si="36"/>
        <v>855.90000000000009</v>
      </c>
      <c r="G148" s="9">
        <f t="shared" si="37"/>
        <v>538.9</v>
      </c>
      <c r="H148" s="9">
        <f t="shared" si="38"/>
        <v>602.29999999999995</v>
      </c>
      <c r="I148" s="14">
        <v>634</v>
      </c>
      <c r="K148" s="2"/>
      <c r="L148" s="2"/>
      <c r="M148" s="2"/>
      <c r="N148" s="2"/>
      <c r="O148" s="2"/>
      <c r="P148" s="2"/>
    </row>
    <row r="149" spans="2:16" x14ac:dyDescent="0.25">
      <c r="B149" s="7" t="s">
        <v>304</v>
      </c>
      <c r="C149" s="7">
        <v>591747</v>
      </c>
      <c r="D149" s="7" t="s">
        <v>305</v>
      </c>
      <c r="E149" s="9">
        <f t="shared" si="35"/>
        <v>1486</v>
      </c>
      <c r="F149" s="9">
        <f t="shared" si="36"/>
        <v>1003.0500000000001</v>
      </c>
      <c r="G149" s="9">
        <f t="shared" si="37"/>
        <v>631.54999999999995</v>
      </c>
      <c r="H149" s="9">
        <f t="shared" si="38"/>
        <v>705.85</v>
      </c>
      <c r="I149" s="14">
        <v>743</v>
      </c>
      <c r="K149" s="2"/>
      <c r="L149" s="2"/>
      <c r="M149" s="2"/>
      <c r="N149" s="2"/>
      <c r="O149" s="2"/>
      <c r="P149" s="2"/>
    </row>
    <row r="150" spans="2:16" x14ac:dyDescent="0.25">
      <c r="B150" s="7" t="s">
        <v>306</v>
      </c>
      <c r="C150" s="7">
        <v>617640</v>
      </c>
      <c r="D150" s="7" t="s">
        <v>307</v>
      </c>
      <c r="E150" s="9">
        <f t="shared" si="35"/>
        <v>1698</v>
      </c>
      <c r="F150" s="9">
        <f t="shared" si="36"/>
        <v>1146.1500000000001</v>
      </c>
      <c r="G150" s="9">
        <f t="shared" si="37"/>
        <v>721.65</v>
      </c>
      <c r="H150" s="9">
        <f t="shared" si="38"/>
        <v>806.55</v>
      </c>
      <c r="I150" s="14">
        <v>849</v>
      </c>
      <c r="K150" s="2"/>
      <c r="L150" s="2"/>
      <c r="M150" s="2"/>
      <c r="N150" s="2"/>
      <c r="O150" s="2"/>
      <c r="P150" s="2"/>
    </row>
    <row r="151" spans="2:16" x14ac:dyDescent="0.25">
      <c r="B151" s="7" t="s">
        <v>308</v>
      </c>
      <c r="C151" s="7">
        <v>617642</v>
      </c>
      <c r="D151" s="7" t="s">
        <v>309</v>
      </c>
      <c r="E151" s="9">
        <f t="shared" si="35"/>
        <v>2078</v>
      </c>
      <c r="F151" s="9">
        <f t="shared" si="36"/>
        <v>1402.65</v>
      </c>
      <c r="G151" s="9">
        <f t="shared" si="37"/>
        <v>883.15</v>
      </c>
      <c r="H151" s="9">
        <f t="shared" si="38"/>
        <v>987.05</v>
      </c>
      <c r="I151" s="14">
        <v>1039</v>
      </c>
      <c r="K151" s="2"/>
      <c r="L151" s="2"/>
      <c r="M151" s="2"/>
      <c r="N151" s="2"/>
      <c r="O151" s="2"/>
      <c r="P151" s="2"/>
    </row>
    <row r="152" spans="2:16" ht="30" x14ac:dyDescent="0.25">
      <c r="B152" s="7" t="s">
        <v>310</v>
      </c>
      <c r="C152" s="7">
        <v>617647</v>
      </c>
      <c r="D152" s="7" t="s">
        <v>311</v>
      </c>
      <c r="E152" s="9">
        <f t="shared" si="35"/>
        <v>3118</v>
      </c>
      <c r="F152" s="9">
        <f t="shared" si="36"/>
        <v>2104.65</v>
      </c>
      <c r="G152" s="9">
        <f t="shared" si="37"/>
        <v>1325.1499999999999</v>
      </c>
      <c r="H152" s="9">
        <f t="shared" si="38"/>
        <v>1481.05</v>
      </c>
      <c r="I152" s="14">
        <v>1559</v>
      </c>
      <c r="K152" s="2"/>
      <c r="L152" s="2"/>
      <c r="M152" s="2"/>
      <c r="N152" s="2"/>
      <c r="O152" s="2"/>
      <c r="P152" s="2"/>
    </row>
    <row r="153" spans="2:16" ht="30" x14ac:dyDescent="0.25">
      <c r="B153" s="7" t="s">
        <v>312</v>
      </c>
      <c r="C153" s="7">
        <v>617657</v>
      </c>
      <c r="D153" s="7" t="s">
        <v>313</v>
      </c>
      <c r="E153" s="9">
        <f t="shared" si="35"/>
        <v>3898</v>
      </c>
      <c r="F153" s="9">
        <f t="shared" si="36"/>
        <v>2631.15</v>
      </c>
      <c r="G153" s="9">
        <f t="shared" si="37"/>
        <v>1656.6499999999999</v>
      </c>
      <c r="H153" s="9">
        <f t="shared" si="38"/>
        <v>1851.55</v>
      </c>
      <c r="I153" s="14">
        <v>1949</v>
      </c>
      <c r="K153" s="2"/>
      <c r="L153" s="2"/>
      <c r="M153" s="2"/>
      <c r="N153" s="2"/>
      <c r="O153" s="2"/>
      <c r="P153" s="2"/>
    </row>
    <row r="154" spans="2:16" ht="30" x14ac:dyDescent="0.25">
      <c r="B154" s="7" t="s">
        <v>314</v>
      </c>
      <c r="C154" s="7">
        <v>617663</v>
      </c>
      <c r="D154" s="7" t="s">
        <v>315</v>
      </c>
      <c r="E154" s="9">
        <f t="shared" si="35"/>
        <v>4918</v>
      </c>
      <c r="F154" s="9">
        <f t="shared" si="36"/>
        <v>3319.65</v>
      </c>
      <c r="G154" s="9">
        <f t="shared" si="37"/>
        <v>2090.15</v>
      </c>
      <c r="H154" s="9">
        <f t="shared" si="38"/>
        <v>2336.0499999999997</v>
      </c>
      <c r="I154" s="14">
        <v>2459</v>
      </c>
      <c r="K154" s="2"/>
      <c r="L154" s="2"/>
      <c r="M154" s="2"/>
      <c r="N154" s="2"/>
      <c r="O154" s="2"/>
      <c r="P154" s="2"/>
    </row>
    <row r="155" spans="2:16" ht="30" x14ac:dyDescent="0.25">
      <c r="B155" s="7" t="s">
        <v>316</v>
      </c>
      <c r="C155" s="7">
        <v>617664</v>
      </c>
      <c r="D155" s="7" t="s">
        <v>315</v>
      </c>
      <c r="E155" s="9">
        <f t="shared" si="35"/>
        <v>6158</v>
      </c>
      <c r="F155" s="9">
        <f t="shared" si="36"/>
        <v>4156.6500000000005</v>
      </c>
      <c r="G155" s="9">
        <f t="shared" si="37"/>
        <v>2617.15</v>
      </c>
      <c r="H155" s="9">
        <f t="shared" si="38"/>
        <v>2925.0499999999997</v>
      </c>
      <c r="I155" s="14">
        <v>3079</v>
      </c>
      <c r="K155" s="2"/>
      <c r="L155" s="2"/>
      <c r="M155" s="2"/>
      <c r="N155" s="2"/>
      <c r="O155" s="2"/>
      <c r="P155" s="2"/>
    </row>
    <row r="156" spans="2:16" x14ac:dyDescent="0.25">
      <c r="B156" s="7" t="s">
        <v>317</v>
      </c>
      <c r="C156" s="7">
        <v>617665</v>
      </c>
      <c r="D156" s="7" t="s">
        <v>318</v>
      </c>
      <c r="E156" s="9">
        <f t="shared" si="35"/>
        <v>10398</v>
      </c>
      <c r="F156" s="9">
        <f t="shared" si="36"/>
        <v>7018.6500000000005</v>
      </c>
      <c r="G156" s="9">
        <f t="shared" si="37"/>
        <v>4419.1499999999996</v>
      </c>
      <c r="H156" s="9">
        <f t="shared" si="38"/>
        <v>4939.05</v>
      </c>
      <c r="I156" s="14">
        <v>5199</v>
      </c>
      <c r="K156" s="2"/>
      <c r="L156" s="2"/>
      <c r="M156" s="2"/>
      <c r="N156" s="2"/>
      <c r="O156" s="2"/>
      <c r="P156" s="2"/>
    </row>
    <row r="157" spans="2:16" ht="30" x14ac:dyDescent="0.25">
      <c r="B157" s="7" t="s">
        <v>319</v>
      </c>
      <c r="C157" s="7">
        <v>617667</v>
      </c>
      <c r="D157" s="7" t="s">
        <v>320</v>
      </c>
      <c r="E157" s="9">
        <f t="shared" si="35"/>
        <v>10598</v>
      </c>
      <c r="F157" s="9">
        <f t="shared" si="36"/>
        <v>7153.6500000000005</v>
      </c>
      <c r="G157" s="9">
        <f t="shared" si="37"/>
        <v>4504.1499999999996</v>
      </c>
      <c r="H157" s="9">
        <f t="shared" si="38"/>
        <v>5034.05</v>
      </c>
      <c r="I157" s="14">
        <v>5299</v>
      </c>
      <c r="K157" s="2"/>
      <c r="L157" s="2"/>
      <c r="M157" s="2"/>
      <c r="N157" s="2"/>
      <c r="O157" s="2"/>
      <c r="P157" s="2"/>
    </row>
    <row r="158" spans="2:16" x14ac:dyDescent="0.25">
      <c r="E158" s="9"/>
      <c r="F158" s="9"/>
      <c r="G158" s="9"/>
      <c r="H158" s="9"/>
      <c r="I158" s="4"/>
      <c r="K158" s="2"/>
      <c r="L158" s="2"/>
      <c r="M158" s="2"/>
      <c r="N158" s="2"/>
      <c r="O158" s="2"/>
      <c r="P158" s="2"/>
    </row>
    <row r="159" spans="2:16" ht="26.25" x14ac:dyDescent="0.25">
      <c r="B159" s="17" t="s">
        <v>321</v>
      </c>
      <c r="C159" s="13"/>
      <c r="D159" s="13"/>
      <c r="E159" s="9"/>
      <c r="F159" s="9"/>
      <c r="G159" s="9"/>
      <c r="H159" s="9"/>
      <c r="I159" s="16"/>
      <c r="K159" s="2"/>
      <c r="L159" s="2"/>
      <c r="M159" s="2"/>
      <c r="N159" s="2"/>
      <c r="O159" s="2"/>
      <c r="P159" s="2"/>
    </row>
    <row r="160" spans="2:16" x14ac:dyDescent="0.25">
      <c r="B160" s="11" t="s">
        <v>322</v>
      </c>
      <c r="C160" s="11">
        <v>569812</v>
      </c>
      <c r="D160" s="11" t="s">
        <v>323</v>
      </c>
      <c r="E160" s="9">
        <f t="shared" ref="E160:E191" si="39">I160*2</f>
        <v>2258</v>
      </c>
      <c r="F160" s="9">
        <f t="shared" ref="F160:F191" si="40">I160*1.35</f>
        <v>1524.15</v>
      </c>
      <c r="G160" s="9">
        <f t="shared" ref="G160:G191" si="41">I160*0.85</f>
        <v>959.65</v>
      </c>
      <c r="H160" s="9">
        <f t="shared" ref="H160:H191" si="42">I160*0.95</f>
        <v>1072.55</v>
      </c>
      <c r="I160" s="9">
        <v>1129</v>
      </c>
      <c r="J160" s="10">
        <v>60</v>
      </c>
      <c r="K160" s="10">
        <v>100</v>
      </c>
      <c r="L160" s="10">
        <f t="shared" ref="L160:L204" si="43">K160+50</f>
        <v>150</v>
      </c>
      <c r="M160" s="10">
        <v>125</v>
      </c>
      <c r="N160" s="10">
        <f t="shared" ref="N160:N204" si="44">M160+50</f>
        <v>175</v>
      </c>
      <c r="O160" s="10">
        <v>180</v>
      </c>
      <c r="P160" s="10">
        <f t="shared" ref="P160:P204" si="45">O160+50</f>
        <v>230</v>
      </c>
    </row>
    <row r="161" spans="2:16" x14ac:dyDescent="0.25">
      <c r="B161" s="11" t="s">
        <v>324</v>
      </c>
      <c r="C161" s="11">
        <v>569813</v>
      </c>
      <c r="D161" s="11" t="s">
        <v>325</v>
      </c>
      <c r="E161" s="9">
        <f t="shared" si="39"/>
        <v>2458</v>
      </c>
      <c r="F161" s="9">
        <f t="shared" si="40"/>
        <v>1659.15</v>
      </c>
      <c r="G161" s="9">
        <f t="shared" si="41"/>
        <v>1044.6499999999999</v>
      </c>
      <c r="H161" s="9">
        <f t="shared" si="42"/>
        <v>1167.55</v>
      </c>
      <c r="I161" s="9">
        <v>1229</v>
      </c>
      <c r="J161" s="10">
        <v>60</v>
      </c>
      <c r="K161" s="10">
        <v>100</v>
      </c>
      <c r="L161" s="10">
        <f t="shared" si="43"/>
        <v>150</v>
      </c>
      <c r="M161" s="10">
        <v>125</v>
      </c>
      <c r="N161" s="10">
        <f t="shared" si="44"/>
        <v>175</v>
      </c>
      <c r="O161" s="10">
        <v>180</v>
      </c>
      <c r="P161" s="10">
        <f t="shared" si="45"/>
        <v>230</v>
      </c>
    </row>
    <row r="162" spans="2:16" ht="26.25" x14ac:dyDescent="0.25">
      <c r="B162" s="11" t="s">
        <v>326</v>
      </c>
      <c r="C162" s="11"/>
      <c r="D162" s="11" t="s">
        <v>327</v>
      </c>
      <c r="E162" s="9">
        <f t="shared" si="39"/>
        <v>4438</v>
      </c>
      <c r="F162" s="9">
        <f t="shared" si="40"/>
        <v>2995.65</v>
      </c>
      <c r="G162" s="9">
        <f t="shared" si="41"/>
        <v>1886.1499999999999</v>
      </c>
      <c r="H162" s="9">
        <f t="shared" si="42"/>
        <v>2108.0499999999997</v>
      </c>
      <c r="I162" s="9">
        <v>2219</v>
      </c>
      <c r="J162" s="10">
        <v>60</v>
      </c>
      <c r="K162" s="10">
        <v>100</v>
      </c>
      <c r="L162" s="10">
        <f t="shared" si="43"/>
        <v>150</v>
      </c>
      <c r="M162" s="10">
        <v>125</v>
      </c>
      <c r="N162" s="10">
        <f t="shared" si="44"/>
        <v>175</v>
      </c>
      <c r="O162" s="10">
        <v>180</v>
      </c>
      <c r="P162" s="10">
        <f t="shared" si="45"/>
        <v>230</v>
      </c>
    </row>
    <row r="163" spans="2:16" ht="26.25" x14ac:dyDescent="0.25">
      <c r="B163" s="11" t="s">
        <v>328</v>
      </c>
      <c r="C163" s="11">
        <v>569816</v>
      </c>
      <c r="D163" s="11" t="s">
        <v>329</v>
      </c>
      <c r="E163" s="9">
        <f t="shared" si="39"/>
        <v>3178</v>
      </c>
      <c r="F163" s="9">
        <f t="shared" si="40"/>
        <v>2145.15</v>
      </c>
      <c r="G163" s="9">
        <f t="shared" si="41"/>
        <v>1350.6499999999999</v>
      </c>
      <c r="H163" s="9">
        <f t="shared" si="42"/>
        <v>1509.55</v>
      </c>
      <c r="I163" s="9">
        <v>1589</v>
      </c>
      <c r="J163" s="10">
        <v>60</v>
      </c>
      <c r="K163" s="10">
        <v>100</v>
      </c>
      <c r="L163" s="10">
        <f t="shared" si="43"/>
        <v>150</v>
      </c>
      <c r="M163" s="10">
        <v>125</v>
      </c>
      <c r="N163" s="10">
        <f t="shared" si="44"/>
        <v>175</v>
      </c>
      <c r="O163" s="10">
        <v>180</v>
      </c>
      <c r="P163" s="10">
        <f t="shared" si="45"/>
        <v>230</v>
      </c>
    </row>
    <row r="164" spans="2:16" ht="26.25" x14ac:dyDescent="0.25">
      <c r="B164" s="11" t="s">
        <v>330</v>
      </c>
      <c r="C164" s="11">
        <v>569817</v>
      </c>
      <c r="D164" s="11" t="s">
        <v>331</v>
      </c>
      <c r="E164" s="9">
        <f t="shared" si="39"/>
        <v>3178</v>
      </c>
      <c r="F164" s="9">
        <f t="shared" si="40"/>
        <v>2145.15</v>
      </c>
      <c r="G164" s="9">
        <f t="shared" si="41"/>
        <v>1350.6499999999999</v>
      </c>
      <c r="H164" s="9">
        <f t="shared" si="42"/>
        <v>1509.55</v>
      </c>
      <c r="I164" s="9">
        <v>1589</v>
      </c>
      <c r="J164" s="10">
        <v>60</v>
      </c>
      <c r="K164" s="10">
        <v>100</v>
      </c>
      <c r="L164" s="10">
        <f t="shared" si="43"/>
        <v>150</v>
      </c>
      <c r="M164" s="10">
        <v>125</v>
      </c>
      <c r="N164" s="10">
        <f t="shared" si="44"/>
        <v>175</v>
      </c>
      <c r="O164" s="10">
        <v>180</v>
      </c>
      <c r="P164" s="10">
        <f t="shared" si="45"/>
        <v>230</v>
      </c>
    </row>
    <row r="165" spans="2:16" ht="26.25" x14ac:dyDescent="0.25">
      <c r="B165" s="11" t="s">
        <v>332</v>
      </c>
      <c r="C165" s="11">
        <v>569814</v>
      </c>
      <c r="D165" s="11" t="s">
        <v>333</v>
      </c>
      <c r="E165" s="9">
        <f t="shared" si="39"/>
        <v>4678</v>
      </c>
      <c r="F165" s="9">
        <f t="shared" si="40"/>
        <v>3157.65</v>
      </c>
      <c r="G165" s="9">
        <f t="shared" si="41"/>
        <v>1988.1499999999999</v>
      </c>
      <c r="H165" s="9">
        <f t="shared" si="42"/>
        <v>2222.0499999999997</v>
      </c>
      <c r="I165" s="9">
        <v>2339</v>
      </c>
      <c r="J165" s="10">
        <v>100</v>
      </c>
      <c r="K165" s="10">
        <v>150</v>
      </c>
      <c r="L165" s="10">
        <f t="shared" si="43"/>
        <v>200</v>
      </c>
      <c r="M165" s="10">
        <v>200</v>
      </c>
      <c r="N165" s="10">
        <f t="shared" si="44"/>
        <v>250</v>
      </c>
      <c r="O165" s="10">
        <v>300</v>
      </c>
      <c r="P165" s="10">
        <f t="shared" si="45"/>
        <v>350</v>
      </c>
    </row>
    <row r="166" spans="2:16" ht="26.25" x14ac:dyDescent="0.25">
      <c r="B166" s="11" t="s">
        <v>334</v>
      </c>
      <c r="C166" s="11">
        <v>569815</v>
      </c>
      <c r="D166" s="11" t="s">
        <v>335</v>
      </c>
      <c r="E166" s="9">
        <f t="shared" si="39"/>
        <v>5198</v>
      </c>
      <c r="F166" s="9">
        <f t="shared" si="40"/>
        <v>3508.65</v>
      </c>
      <c r="G166" s="9">
        <f t="shared" si="41"/>
        <v>2209.15</v>
      </c>
      <c r="H166" s="9">
        <f t="shared" si="42"/>
        <v>2469.0499999999997</v>
      </c>
      <c r="I166" s="9">
        <v>2599</v>
      </c>
      <c r="J166" s="10">
        <v>100</v>
      </c>
      <c r="K166" s="10">
        <v>150</v>
      </c>
      <c r="L166" s="10">
        <f t="shared" si="43"/>
        <v>200</v>
      </c>
      <c r="M166" s="10">
        <v>200</v>
      </c>
      <c r="N166" s="10">
        <f t="shared" si="44"/>
        <v>250</v>
      </c>
      <c r="O166" s="10">
        <v>300</v>
      </c>
      <c r="P166" s="10">
        <f t="shared" si="45"/>
        <v>350</v>
      </c>
    </row>
    <row r="167" spans="2:16" ht="26.25" x14ac:dyDescent="0.25">
      <c r="B167" s="11" t="s">
        <v>336</v>
      </c>
      <c r="C167" s="11">
        <v>569818</v>
      </c>
      <c r="D167" s="11" t="s">
        <v>337</v>
      </c>
      <c r="E167" s="9">
        <f t="shared" si="39"/>
        <v>5458</v>
      </c>
      <c r="F167" s="9">
        <f t="shared" si="40"/>
        <v>3684.15</v>
      </c>
      <c r="G167" s="9">
        <f t="shared" si="41"/>
        <v>2319.65</v>
      </c>
      <c r="H167" s="9">
        <f t="shared" si="42"/>
        <v>2592.5499999999997</v>
      </c>
      <c r="I167" s="9">
        <v>2729</v>
      </c>
      <c r="J167" s="10">
        <v>100</v>
      </c>
      <c r="K167" s="10">
        <v>150</v>
      </c>
      <c r="L167" s="10">
        <f t="shared" si="43"/>
        <v>200</v>
      </c>
      <c r="M167" s="10">
        <v>200</v>
      </c>
      <c r="N167" s="10">
        <f t="shared" si="44"/>
        <v>250</v>
      </c>
      <c r="O167" s="10">
        <v>300</v>
      </c>
      <c r="P167" s="10">
        <f t="shared" si="45"/>
        <v>350</v>
      </c>
    </row>
    <row r="168" spans="2:16" x14ac:dyDescent="0.25">
      <c r="B168" s="11" t="s">
        <v>338</v>
      </c>
      <c r="C168" s="11">
        <v>569822</v>
      </c>
      <c r="D168" s="11" t="s">
        <v>339</v>
      </c>
      <c r="E168" s="9">
        <f t="shared" si="39"/>
        <v>778</v>
      </c>
      <c r="F168" s="9">
        <f t="shared" si="40"/>
        <v>525.15000000000009</v>
      </c>
      <c r="G168" s="9">
        <f t="shared" si="41"/>
        <v>330.65</v>
      </c>
      <c r="H168" s="9">
        <f t="shared" si="42"/>
        <v>369.54999999999995</v>
      </c>
      <c r="I168" s="9">
        <v>389</v>
      </c>
      <c r="J168" s="10">
        <v>50</v>
      </c>
      <c r="K168" s="10">
        <v>75</v>
      </c>
      <c r="L168" s="10">
        <f t="shared" si="43"/>
        <v>125</v>
      </c>
      <c r="M168" s="10">
        <v>100</v>
      </c>
      <c r="N168" s="10">
        <f t="shared" si="44"/>
        <v>150</v>
      </c>
      <c r="O168" s="10">
        <v>150</v>
      </c>
      <c r="P168" s="10">
        <f t="shared" si="45"/>
        <v>200</v>
      </c>
    </row>
    <row r="169" spans="2:16" x14ac:dyDescent="0.25">
      <c r="B169" s="11" t="s">
        <v>340</v>
      </c>
      <c r="C169" s="11">
        <v>545445</v>
      </c>
      <c r="D169" s="11" t="s">
        <v>341</v>
      </c>
      <c r="E169" s="9">
        <f t="shared" si="39"/>
        <v>1038</v>
      </c>
      <c r="F169" s="9">
        <f t="shared" si="40"/>
        <v>700.65000000000009</v>
      </c>
      <c r="G169" s="9">
        <f t="shared" si="41"/>
        <v>441.15</v>
      </c>
      <c r="H169" s="9">
        <f t="shared" si="42"/>
        <v>493.04999999999995</v>
      </c>
      <c r="I169" s="9">
        <v>519</v>
      </c>
      <c r="J169" s="10">
        <v>50</v>
      </c>
      <c r="K169" s="10">
        <v>75</v>
      </c>
      <c r="L169" s="10">
        <f t="shared" si="43"/>
        <v>125</v>
      </c>
      <c r="M169" s="10">
        <v>100</v>
      </c>
      <c r="N169" s="10">
        <f t="shared" si="44"/>
        <v>150</v>
      </c>
      <c r="O169" s="10">
        <v>150</v>
      </c>
      <c r="P169" s="10">
        <f t="shared" si="45"/>
        <v>200</v>
      </c>
    </row>
    <row r="170" spans="2:16" x14ac:dyDescent="0.25">
      <c r="B170" s="11" t="s">
        <v>342</v>
      </c>
      <c r="C170" s="11">
        <v>545446</v>
      </c>
      <c r="D170" s="11" t="s">
        <v>343</v>
      </c>
      <c r="E170" s="9">
        <f t="shared" si="39"/>
        <v>1338</v>
      </c>
      <c r="F170" s="9">
        <f t="shared" si="40"/>
        <v>903.15000000000009</v>
      </c>
      <c r="G170" s="9">
        <f t="shared" si="41"/>
        <v>568.65</v>
      </c>
      <c r="H170" s="9">
        <f t="shared" si="42"/>
        <v>635.54999999999995</v>
      </c>
      <c r="I170" s="9">
        <v>669</v>
      </c>
      <c r="J170" s="10">
        <v>50</v>
      </c>
      <c r="K170" s="10">
        <v>75</v>
      </c>
      <c r="L170" s="10">
        <f t="shared" si="43"/>
        <v>125</v>
      </c>
      <c r="M170" s="10">
        <v>100</v>
      </c>
      <c r="N170" s="10">
        <f t="shared" si="44"/>
        <v>150</v>
      </c>
      <c r="O170" s="10">
        <v>150</v>
      </c>
      <c r="P170" s="10">
        <f t="shared" si="45"/>
        <v>200</v>
      </c>
    </row>
    <row r="171" spans="2:16" x14ac:dyDescent="0.25">
      <c r="B171" s="11" t="s">
        <v>344</v>
      </c>
      <c r="C171" s="11">
        <v>545447</v>
      </c>
      <c r="D171" s="11" t="s">
        <v>345</v>
      </c>
      <c r="E171" s="9">
        <f t="shared" si="39"/>
        <v>1718</v>
      </c>
      <c r="F171" s="9">
        <f t="shared" si="40"/>
        <v>1159.6500000000001</v>
      </c>
      <c r="G171" s="9">
        <f t="shared" si="41"/>
        <v>730.15</v>
      </c>
      <c r="H171" s="9">
        <f t="shared" si="42"/>
        <v>816.05</v>
      </c>
      <c r="I171" s="9">
        <v>859</v>
      </c>
      <c r="J171" s="10">
        <v>50</v>
      </c>
      <c r="K171" s="10">
        <v>75</v>
      </c>
      <c r="L171" s="10">
        <f t="shared" si="43"/>
        <v>125</v>
      </c>
      <c r="M171" s="10">
        <v>100</v>
      </c>
      <c r="N171" s="10">
        <f t="shared" si="44"/>
        <v>150</v>
      </c>
      <c r="O171" s="10">
        <v>150</v>
      </c>
      <c r="P171" s="10">
        <f t="shared" si="45"/>
        <v>200</v>
      </c>
    </row>
    <row r="172" spans="2:16" x14ac:dyDescent="0.25">
      <c r="B172" s="11" t="s">
        <v>346</v>
      </c>
      <c r="C172" s="11">
        <v>569823</v>
      </c>
      <c r="D172" s="11" t="s">
        <v>347</v>
      </c>
      <c r="E172" s="9">
        <f t="shared" si="39"/>
        <v>2438</v>
      </c>
      <c r="F172" s="9">
        <f t="shared" si="40"/>
        <v>1645.65</v>
      </c>
      <c r="G172" s="9">
        <f t="shared" si="41"/>
        <v>1036.1499999999999</v>
      </c>
      <c r="H172" s="9">
        <f t="shared" si="42"/>
        <v>1158.05</v>
      </c>
      <c r="I172" s="9">
        <v>1219</v>
      </c>
      <c r="J172" s="10">
        <v>60</v>
      </c>
      <c r="K172" s="10">
        <v>100</v>
      </c>
      <c r="L172" s="10">
        <f t="shared" si="43"/>
        <v>150</v>
      </c>
      <c r="M172" s="10">
        <v>125</v>
      </c>
      <c r="N172" s="10">
        <f t="shared" si="44"/>
        <v>175</v>
      </c>
      <c r="O172" s="10">
        <v>180</v>
      </c>
      <c r="P172" s="10">
        <f t="shared" si="45"/>
        <v>230</v>
      </c>
    </row>
    <row r="173" spans="2:16" x14ac:dyDescent="0.25">
      <c r="B173" s="11" t="s">
        <v>348</v>
      </c>
      <c r="C173" s="11">
        <v>625280</v>
      </c>
      <c r="D173" s="11" t="s">
        <v>349</v>
      </c>
      <c r="E173" s="9">
        <f t="shared" si="39"/>
        <v>2998</v>
      </c>
      <c r="F173" s="9">
        <f t="shared" si="40"/>
        <v>2023.65</v>
      </c>
      <c r="G173" s="9">
        <f t="shared" si="41"/>
        <v>1274.1499999999999</v>
      </c>
      <c r="H173" s="9">
        <f t="shared" si="42"/>
        <v>1424.05</v>
      </c>
      <c r="I173" s="9">
        <v>1499</v>
      </c>
      <c r="J173" s="10">
        <v>60</v>
      </c>
      <c r="K173" s="10">
        <v>100</v>
      </c>
      <c r="L173" s="10">
        <f t="shared" si="43"/>
        <v>150</v>
      </c>
      <c r="M173" s="10">
        <v>125</v>
      </c>
      <c r="N173" s="10">
        <f t="shared" si="44"/>
        <v>175</v>
      </c>
      <c r="O173" s="10">
        <v>180</v>
      </c>
      <c r="P173" s="10">
        <f t="shared" si="45"/>
        <v>230</v>
      </c>
    </row>
    <row r="174" spans="2:16" x14ac:dyDescent="0.25">
      <c r="B174" s="11" t="s">
        <v>350</v>
      </c>
      <c r="C174" s="11">
        <v>569824</v>
      </c>
      <c r="D174" s="11" t="s">
        <v>351</v>
      </c>
      <c r="E174" s="9">
        <f t="shared" si="39"/>
        <v>958</v>
      </c>
      <c r="F174" s="9">
        <f t="shared" si="40"/>
        <v>646.65000000000009</v>
      </c>
      <c r="G174" s="9">
        <f t="shared" si="41"/>
        <v>407.15</v>
      </c>
      <c r="H174" s="9">
        <f t="shared" si="42"/>
        <v>455.04999999999995</v>
      </c>
      <c r="I174" s="9">
        <v>479</v>
      </c>
      <c r="J174" s="10">
        <v>50</v>
      </c>
      <c r="K174" s="10">
        <v>75</v>
      </c>
      <c r="L174" s="10">
        <f t="shared" si="43"/>
        <v>125</v>
      </c>
      <c r="M174" s="10">
        <v>100</v>
      </c>
      <c r="N174" s="10">
        <f t="shared" si="44"/>
        <v>150</v>
      </c>
      <c r="O174" s="10">
        <v>150</v>
      </c>
      <c r="P174" s="10">
        <f t="shared" si="45"/>
        <v>200</v>
      </c>
    </row>
    <row r="175" spans="2:16" x14ac:dyDescent="0.25">
      <c r="B175" s="11" t="s">
        <v>352</v>
      </c>
      <c r="C175" s="11">
        <v>569825</v>
      </c>
      <c r="D175" s="11" t="s">
        <v>353</v>
      </c>
      <c r="E175" s="9">
        <f t="shared" si="39"/>
        <v>1258</v>
      </c>
      <c r="F175" s="9">
        <f t="shared" si="40"/>
        <v>849.15000000000009</v>
      </c>
      <c r="G175" s="9">
        <f t="shared" si="41"/>
        <v>534.65</v>
      </c>
      <c r="H175" s="9">
        <f t="shared" si="42"/>
        <v>597.54999999999995</v>
      </c>
      <c r="I175" s="9">
        <v>629</v>
      </c>
      <c r="J175" s="10">
        <v>50</v>
      </c>
      <c r="K175" s="10">
        <v>75</v>
      </c>
      <c r="L175" s="10">
        <f t="shared" si="43"/>
        <v>125</v>
      </c>
      <c r="M175" s="10">
        <v>100</v>
      </c>
      <c r="N175" s="10">
        <f t="shared" si="44"/>
        <v>150</v>
      </c>
      <c r="O175" s="10">
        <v>150</v>
      </c>
      <c r="P175" s="10">
        <f t="shared" si="45"/>
        <v>200</v>
      </c>
    </row>
    <row r="176" spans="2:16" x14ac:dyDescent="0.25">
      <c r="B176" s="11" t="s">
        <v>354</v>
      </c>
      <c r="C176" s="11">
        <v>569826</v>
      </c>
      <c r="D176" s="11" t="s">
        <v>355</v>
      </c>
      <c r="E176" s="9">
        <f t="shared" si="39"/>
        <v>1758</v>
      </c>
      <c r="F176" s="9">
        <f t="shared" si="40"/>
        <v>1186.6500000000001</v>
      </c>
      <c r="G176" s="9">
        <f t="shared" si="41"/>
        <v>747.15</v>
      </c>
      <c r="H176" s="9">
        <f t="shared" si="42"/>
        <v>835.05</v>
      </c>
      <c r="I176" s="9">
        <v>879</v>
      </c>
      <c r="J176" s="10">
        <v>50</v>
      </c>
      <c r="K176" s="10">
        <v>75</v>
      </c>
      <c r="L176" s="10">
        <f t="shared" si="43"/>
        <v>125</v>
      </c>
      <c r="M176" s="10">
        <v>100</v>
      </c>
      <c r="N176" s="10">
        <f t="shared" si="44"/>
        <v>150</v>
      </c>
      <c r="O176" s="10">
        <v>150</v>
      </c>
      <c r="P176" s="10">
        <f t="shared" si="45"/>
        <v>200</v>
      </c>
    </row>
    <row r="177" spans="2:16" x14ac:dyDescent="0.25">
      <c r="B177" s="11" t="s">
        <v>356</v>
      </c>
      <c r="C177" s="11">
        <v>569827</v>
      </c>
      <c r="D177" s="11" t="s">
        <v>357</v>
      </c>
      <c r="E177" s="9">
        <f t="shared" si="39"/>
        <v>2338</v>
      </c>
      <c r="F177" s="9">
        <f t="shared" si="40"/>
        <v>1578.15</v>
      </c>
      <c r="G177" s="9">
        <f t="shared" si="41"/>
        <v>993.65</v>
      </c>
      <c r="H177" s="9">
        <f t="shared" si="42"/>
        <v>1110.55</v>
      </c>
      <c r="I177" s="9">
        <v>1169</v>
      </c>
      <c r="J177" s="10">
        <v>50</v>
      </c>
      <c r="K177" s="10">
        <v>75</v>
      </c>
      <c r="L177" s="10">
        <f t="shared" si="43"/>
        <v>125</v>
      </c>
      <c r="M177" s="10">
        <v>100</v>
      </c>
      <c r="N177" s="10">
        <f t="shared" si="44"/>
        <v>150</v>
      </c>
      <c r="O177" s="10">
        <v>150</v>
      </c>
      <c r="P177" s="10">
        <f t="shared" si="45"/>
        <v>200</v>
      </c>
    </row>
    <row r="178" spans="2:16" x14ac:dyDescent="0.25">
      <c r="B178" s="11" t="s">
        <v>358</v>
      </c>
      <c r="C178" s="11">
        <v>569828</v>
      </c>
      <c r="D178" s="11" t="s">
        <v>359</v>
      </c>
      <c r="E178" s="9">
        <f t="shared" si="39"/>
        <v>3138</v>
      </c>
      <c r="F178" s="9">
        <f t="shared" si="40"/>
        <v>2118.15</v>
      </c>
      <c r="G178" s="9">
        <f t="shared" si="41"/>
        <v>1333.6499999999999</v>
      </c>
      <c r="H178" s="9">
        <f t="shared" si="42"/>
        <v>1490.55</v>
      </c>
      <c r="I178" s="9">
        <v>1569</v>
      </c>
      <c r="J178" s="10">
        <v>60</v>
      </c>
      <c r="K178" s="10">
        <v>100</v>
      </c>
      <c r="L178" s="10">
        <f t="shared" si="43"/>
        <v>150</v>
      </c>
      <c r="M178" s="10">
        <v>125</v>
      </c>
      <c r="N178" s="10">
        <f t="shared" si="44"/>
        <v>175</v>
      </c>
      <c r="O178" s="10">
        <v>180</v>
      </c>
      <c r="P178" s="10">
        <f t="shared" si="45"/>
        <v>230</v>
      </c>
    </row>
    <row r="179" spans="2:16" x14ac:dyDescent="0.25">
      <c r="B179" s="11" t="s">
        <v>360</v>
      </c>
      <c r="C179" s="11">
        <v>625282</v>
      </c>
      <c r="D179" s="11" t="s">
        <v>361</v>
      </c>
      <c r="E179" s="9">
        <f t="shared" si="39"/>
        <v>3678</v>
      </c>
      <c r="F179" s="9">
        <f t="shared" si="40"/>
        <v>2482.65</v>
      </c>
      <c r="G179" s="9">
        <f t="shared" si="41"/>
        <v>1563.1499999999999</v>
      </c>
      <c r="H179" s="9">
        <f t="shared" si="42"/>
        <v>1747.05</v>
      </c>
      <c r="I179" s="9">
        <v>1839</v>
      </c>
      <c r="J179" s="10">
        <v>60</v>
      </c>
      <c r="K179" s="10">
        <v>100</v>
      </c>
      <c r="L179" s="10">
        <f t="shared" si="43"/>
        <v>150</v>
      </c>
      <c r="M179" s="10">
        <v>125</v>
      </c>
      <c r="N179" s="10">
        <f t="shared" si="44"/>
        <v>175</v>
      </c>
      <c r="O179" s="10">
        <v>180</v>
      </c>
      <c r="P179" s="10">
        <f t="shared" si="45"/>
        <v>230</v>
      </c>
    </row>
    <row r="180" spans="2:16" x14ac:dyDescent="0.25">
      <c r="B180" s="11" t="s">
        <v>362</v>
      </c>
      <c r="C180" s="11">
        <v>569830</v>
      </c>
      <c r="D180" s="11" t="s">
        <v>363</v>
      </c>
      <c r="E180" s="9">
        <f t="shared" si="39"/>
        <v>818</v>
      </c>
      <c r="F180" s="9">
        <f t="shared" si="40"/>
        <v>552.15000000000009</v>
      </c>
      <c r="G180" s="9">
        <f t="shared" si="41"/>
        <v>347.65</v>
      </c>
      <c r="H180" s="9">
        <f t="shared" si="42"/>
        <v>388.54999999999995</v>
      </c>
      <c r="I180" s="9">
        <v>409</v>
      </c>
      <c r="J180" s="10">
        <v>50</v>
      </c>
      <c r="K180" s="10">
        <v>75</v>
      </c>
      <c r="L180" s="10">
        <f t="shared" si="43"/>
        <v>125</v>
      </c>
      <c r="M180" s="10">
        <v>100</v>
      </c>
      <c r="N180" s="10">
        <f t="shared" si="44"/>
        <v>150</v>
      </c>
      <c r="O180" s="10">
        <v>150</v>
      </c>
      <c r="P180" s="10">
        <f t="shared" si="45"/>
        <v>200</v>
      </c>
    </row>
    <row r="181" spans="2:16" x14ac:dyDescent="0.25">
      <c r="B181" s="11" t="s">
        <v>364</v>
      </c>
      <c r="C181" s="11">
        <v>545448</v>
      </c>
      <c r="D181" s="11" t="s">
        <v>365</v>
      </c>
      <c r="E181" s="9">
        <f t="shared" si="39"/>
        <v>998</v>
      </c>
      <c r="F181" s="9">
        <f t="shared" si="40"/>
        <v>673.65000000000009</v>
      </c>
      <c r="G181" s="9">
        <f t="shared" si="41"/>
        <v>424.15</v>
      </c>
      <c r="H181" s="9">
        <f t="shared" si="42"/>
        <v>474.04999999999995</v>
      </c>
      <c r="I181" s="9">
        <v>499</v>
      </c>
      <c r="J181" s="10">
        <v>50</v>
      </c>
      <c r="K181" s="10">
        <v>75</v>
      </c>
      <c r="L181" s="10">
        <f t="shared" si="43"/>
        <v>125</v>
      </c>
      <c r="M181" s="10">
        <v>100</v>
      </c>
      <c r="N181" s="10">
        <f t="shared" si="44"/>
        <v>150</v>
      </c>
      <c r="O181" s="10">
        <v>150</v>
      </c>
      <c r="P181" s="10">
        <f t="shared" si="45"/>
        <v>200</v>
      </c>
    </row>
    <row r="182" spans="2:16" x14ac:dyDescent="0.25">
      <c r="B182" s="11" t="s">
        <v>366</v>
      </c>
      <c r="C182" s="11">
        <v>545449</v>
      </c>
      <c r="D182" s="11" t="s">
        <v>367</v>
      </c>
      <c r="E182" s="9">
        <f t="shared" si="39"/>
        <v>1358</v>
      </c>
      <c r="F182" s="9">
        <f t="shared" si="40"/>
        <v>916.65000000000009</v>
      </c>
      <c r="G182" s="9">
        <f t="shared" si="41"/>
        <v>577.15</v>
      </c>
      <c r="H182" s="9">
        <f t="shared" si="42"/>
        <v>645.04999999999995</v>
      </c>
      <c r="I182" s="9">
        <v>679</v>
      </c>
      <c r="J182" s="10">
        <v>50</v>
      </c>
      <c r="K182" s="10">
        <v>75</v>
      </c>
      <c r="L182" s="10">
        <f t="shared" si="43"/>
        <v>125</v>
      </c>
      <c r="M182" s="10">
        <v>100</v>
      </c>
      <c r="N182" s="10">
        <f t="shared" si="44"/>
        <v>150</v>
      </c>
      <c r="O182" s="10">
        <v>150</v>
      </c>
      <c r="P182" s="10">
        <f t="shared" si="45"/>
        <v>200</v>
      </c>
    </row>
    <row r="183" spans="2:16" x14ac:dyDescent="0.25">
      <c r="B183" s="11" t="s">
        <v>368</v>
      </c>
      <c r="C183" s="11">
        <v>545450</v>
      </c>
      <c r="D183" s="11" t="s">
        <v>369</v>
      </c>
      <c r="E183" s="9">
        <f t="shared" si="39"/>
        <v>1718</v>
      </c>
      <c r="F183" s="9">
        <f t="shared" si="40"/>
        <v>1159.6500000000001</v>
      </c>
      <c r="G183" s="9">
        <f t="shared" si="41"/>
        <v>730.15</v>
      </c>
      <c r="H183" s="9">
        <f t="shared" si="42"/>
        <v>816.05</v>
      </c>
      <c r="I183" s="9">
        <v>859</v>
      </c>
      <c r="J183" s="10">
        <v>50</v>
      </c>
      <c r="K183" s="10">
        <v>75</v>
      </c>
      <c r="L183" s="10">
        <f t="shared" si="43"/>
        <v>125</v>
      </c>
      <c r="M183" s="10">
        <v>100</v>
      </c>
      <c r="N183" s="10">
        <f t="shared" si="44"/>
        <v>150</v>
      </c>
      <c r="O183" s="10">
        <v>150</v>
      </c>
      <c r="P183" s="10">
        <f t="shared" si="45"/>
        <v>200</v>
      </c>
    </row>
    <row r="184" spans="2:16" x14ac:dyDescent="0.25">
      <c r="B184" s="11" t="s">
        <v>370</v>
      </c>
      <c r="C184" s="11">
        <v>569831</v>
      </c>
      <c r="D184" s="11" t="s">
        <v>371</v>
      </c>
      <c r="E184" s="9">
        <f t="shared" si="39"/>
        <v>2118</v>
      </c>
      <c r="F184" s="9">
        <f t="shared" si="40"/>
        <v>1429.65</v>
      </c>
      <c r="G184" s="9">
        <f t="shared" si="41"/>
        <v>900.15</v>
      </c>
      <c r="H184" s="9">
        <f t="shared" si="42"/>
        <v>1006.05</v>
      </c>
      <c r="I184" s="9">
        <v>1059</v>
      </c>
      <c r="J184" s="10">
        <v>60</v>
      </c>
      <c r="K184" s="10">
        <v>100</v>
      </c>
      <c r="L184" s="10">
        <f t="shared" si="43"/>
        <v>150</v>
      </c>
      <c r="M184" s="10">
        <v>125</v>
      </c>
      <c r="N184" s="10">
        <f t="shared" si="44"/>
        <v>175</v>
      </c>
      <c r="O184" s="10">
        <v>180</v>
      </c>
      <c r="P184" s="10">
        <f t="shared" si="45"/>
        <v>230</v>
      </c>
    </row>
    <row r="185" spans="2:16" x14ac:dyDescent="0.25">
      <c r="B185" s="11" t="s">
        <v>372</v>
      </c>
      <c r="C185" s="11">
        <v>545442</v>
      </c>
      <c r="D185" s="11" t="s">
        <v>373</v>
      </c>
      <c r="E185" s="9">
        <f t="shared" si="39"/>
        <v>568</v>
      </c>
      <c r="F185" s="9">
        <f t="shared" si="40"/>
        <v>383.40000000000003</v>
      </c>
      <c r="G185" s="9">
        <f t="shared" si="41"/>
        <v>241.4</v>
      </c>
      <c r="H185" s="9">
        <f t="shared" si="42"/>
        <v>269.8</v>
      </c>
      <c r="I185" s="9">
        <v>284</v>
      </c>
      <c r="J185" s="10">
        <v>50</v>
      </c>
      <c r="K185" s="10">
        <v>75</v>
      </c>
      <c r="L185" s="10">
        <f t="shared" si="43"/>
        <v>125</v>
      </c>
      <c r="M185" s="10">
        <v>100</v>
      </c>
      <c r="N185" s="10">
        <f t="shared" si="44"/>
        <v>150</v>
      </c>
      <c r="O185" s="10">
        <v>150</v>
      </c>
      <c r="P185" s="10">
        <f t="shared" si="45"/>
        <v>200</v>
      </c>
    </row>
    <row r="186" spans="2:16" x14ac:dyDescent="0.25">
      <c r="B186" s="11" t="s">
        <v>374</v>
      </c>
      <c r="C186" s="11">
        <v>545443</v>
      </c>
      <c r="D186" s="11" t="s">
        <v>375</v>
      </c>
      <c r="E186" s="9">
        <f t="shared" si="39"/>
        <v>838</v>
      </c>
      <c r="F186" s="9">
        <f t="shared" si="40"/>
        <v>565.65000000000009</v>
      </c>
      <c r="G186" s="9">
        <f t="shared" si="41"/>
        <v>356.15</v>
      </c>
      <c r="H186" s="9">
        <f t="shared" si="42"/>
        <v>398.04999999999995</v>
      </c>
      <c r="I186" s="9">
        <v>419</v>
      </c>
      <c r="J186" s="10">
        <v>50</v>
      </c>
      <c r="K186" s="10">
        <v>75</v>
      </c>
      <c r="L186" s="10">
        <f t="shared" si="43"/>
        <v>125</v>
      </c>
      <c r="M186" s="10">
        <v>100</v>
      </c>
      <c r="N186" s="10">
        <f t="shared" si="44"/>
        <v>150</v>
      </c>
      <c r="O186" s="10">
        <v>150</v>
      </c>
      <c r="P186" s="10">
        <f t="shared" si="45"/>
        <v>200</v>
      </c>
    </row>
    <row r="187" spans="2:16" x14ac:dyDescent="0.25">
      <c r="B187" s="11" t="s">
        <v>376</v>
      </c>
      <c r="C187" s="11">
        <v>545444</v>
      </c>
      <c r="D187" s="11" t="s">
        <v>377</v>
      </c>
      <c r="E187" s="9">
        <f t="shared" si="39"/>
        <v>1138</v>
      </c>
      <c r="F187" s="9">
        <f t="shared" si="40"/>
        <v>768.15000000000009</v>
      </c>
      <c r="G187" s="9">
        <f t="shared" si="41"/>
        <v>483.65</v>
      </c>
      <c r="H187" s="9">
        <f t="shared" si="42"/>
        <v>540.54999999999995</v>
      </c>
      <c r="I187" s="9">
        <v>569</v>
      </c>
      <c r="J187" s="10">
        <v>50</v>
      </c>
      <c r="K187" s="10">
        <v>75</v>
      </c>
      <c r="L187" s="10">
        <f t="shared" si="43"/>
        <v>125</v>
      </c>
      <c r="M187" s="10">
        <v>100</v>
      </c>
      <c r="N187" s="10">
        <f t="shared" si="44"/>
        <v>150</v>
      </c>
      <c r="O187" s="10">
        <v>150</v>
      </c>
      <c r="P187" s="10">
        <f t="shared" si="45"/>
        <v>200</v>
      </c>
    </row>
    <row r="188" spans="2:16" x14ac:dyDescent="0.25">
      <c r="B188" s="11" t="s">
        <v>378</v>
      </c>
      <c r="C188" s="11">
        <v>545441</v>
      </c>
      <c r="D188" s="11" t="s">
        <v>379</v>
      </c>
      <c r="E188" s="9">
        <f t="shared" si="39"/>
        <v>658</v>
      </c>
      <c r="F188" s="9">
        <f t="shared" si="40"/>
        <v>444.15000000000003</v>
      </c>
      <c r="G188" s="9">
        <f t="shared" si="41"/>
        <v>279.64999999999998</v>
      </c>
      <c r="H188" s="9">
        <f t="shared" si="42"/>
        <v>312.55</v>
      </c>
      <c r="I188" s="9">
        <v>329</v>
      </c>
      <c r="J188" s="10">
        <v>50</v>
      </c>
      <c r="K188" s="10">
        <v>75</v>
      </c>
      <c r="L188" s="10">
        <f t="shared" si="43"/>
        <v>125</v>
      </c>
      <c r="M188" s="10">
        <v>100</v>
      </c>
      <c r="N188" s="10">
        <f t="shared" si="44"/>
        <v>150</v>
      </c>
      <c r="O188" s="10">
        <v>150</v>
      </c>
      <c r="P188" s="10">
        <f t="shared" si="45"/>
        <v>200</v>
      </c>
    </row>
    <row r="189" spans="2:16" x14ac:dyDescent="0.25">
      <c r="B189" s="11" t="s">
        <v>380</v>
      </c>
      <c r="C189" s="11">
        <v>549023</v>
      </c>
      <c r="D189" s="11" t="s">
        <v>381</v>
      </c>
      <c r="E189" s="9">
        <f t="shared" si="39"/>
        <v>1378</v>
      </c>
      <c r="F189" s="9">
        <f t="shared" si="40"/>
        <v>930.15000000000009</v>
      </c>
      <c r="G189" s="9">
        <f t="shared" si="41"/>
        <v>585.65</v>
      </c>
      <c r="H189" s="9">
        <f t="shared" si="42"/>
        <v>654.54999999999995</v>
      </c>
      <c r="I189" s="9">
        <v>689</v>
      </c>
      <c r="J189" s="10">
        <v>50</v>
      </c>
      <c r="K189" s="10">
        <v>75</v>
      </c>
      <c r="L189" s="10">
        <f t="shared" si="43"/>
        <v>125</v>
      </c>
      <c r="M189" s="10">
        <v>100</v>
      </c>
      <c r="N189" s="10">
        <f t="shared" si="44"/>
        <v>150</v>
      </c>
      <c r="O189" s="10">
        <v>150</v>
      </c>
      <c r="P189" s="10">
        <f t="shared" si="45"/>
        <v>200</v>
      </c>
    </row>
    <row r="190" spans="2:16" x14ac:dyDescent="0.25">
      <c r="B190" s="11" t="s">
        <v>382</v>
      </c>
      <c r="C190" s="11">
        <v>569819</v>
      </c>
      <c r="D190" s="11" t="s">
        <v>383</v>
      </c>
      <c r="E190" s="9">
        <f t="shared" si="39"/>
        <v>1338</v>
      </c>
      <c r="F190" s="9">
        <f t="shared" si="40"/>
        <v>903.15000000000009</v>
      </c>
      <c r="G190" s="9">
        <f t="shared" si="41"/>
        <v>568.65</v>
      </c>
      <c r="H190" s="9">
        <f t="shared" si="42"/>
        <v>635.54999999999995</v>
      </c>
      <c r="I190" s="9">
        <v>669</v>
      </c>
      <c r="J190" s="10">
        <v>50</v>
      </c>
      <c r="K190" s="10">
        <v>75</v>
      </c>
      <c r="L190" s="10">
        <f t="shared" si="43"/>
        <v>125</v>
      </c>
      <c r="M190" s="10">
        <v>100</v>
      </c>
      <c r="N190" s="10">
        <f t="shared" si="44"/>
        <v>150</v>
      </c>
      <c r="O190" s="10">
        <v>150</v>
      </c>
      <c r="P190" s="10">
        <f t="shared" si="45"/>
        <v>200</v>
      </c>
    </row>
    <row r="191" spans="2:16" x14ac:dyDescent="0.25">
      <c r="B191" s="11" t="s">
        <v>384</v>
      </c>
      <c r="C191" s="11">
        <v>569820</v>
      </c>
      <c r="D191" s="11" t="s">
        <v>385</v>
      </c>
      <c r="E191" s="9">
        <f t="shared" si="39"/>
        <v>1578</v>
      </c>
      <c r="F191" s="9">
        <f t="shared" si="40"/>
        <v>1065.1500000000001</v>
      </c>
      <c r="G191" s="9">
        <f t="shared" si="41"/>
        <v>670.65</v>
      </c>
      <c r="H191" s="9">
        <f t="shared" si="42"/>
        <v>749.55</v>
      </c>
      <c r="I191" s="9">
        <v>789</v>
      </c>
      <c r="J191" s="10">
        <v>50</v>
      </c>
      <c r="K191" s="10">
        <v>75</v>
      </c>
      <c r="L191" s="10">
        <f t="shared" si="43"/>
        <v>125</v>
      </c>
      <c r="M191" s="10">
        <v>100</v>
      </c>
      <c r="N191" s="10">
        <f t="shared" si="44"/>
        <v>150</v>
      </c>
      <c r="O191" s="10">
        <v>150</v>
      </c>
      <c r="P191" s="10">
        <f t="shared" si="45"/>
        <v>200</v>
      </c>
    </row>
    <row r="192" spans="2:16" x14ac:dyDescent="0.25">
      <c r="B192" s="11" t="s">
        <v>386</v>
      </c>
      <c r="C192" s="11">
        <v>569821</v>
      </c>
      <c r="D192" s="11" t="s">
        <v>387</v>
      </c>
      <c r="E192" s="9">
        <f t="shared" ref="E192:E223" si="46">I192*2</f>
        <v>1818</v>
      </c>
      <c r="F192" s="9">
        <f t="shared" ref="F192:F223" si="47">I192*1.35</f>
        <v>1227.1500000000001</v>
      </c>
      <c r="G192" s="9">
        <f t="shared" ref="G192:G223" si="48">I192*0.85</f>
        <v>772.65</v>
      </c>
      <c r="H192" s="9">
        <f t="shared" ref="H192:H223" si="49">I192*0.95</f>
        <v>863.55</v>
      </c>
      <c r="I192" s="9">
        <v>909</v>
      </c>
      <c r="J192" s="10">
        <v>50</v>
      </c>
      <c r="K192" s="10">
        <v>75</v>
      </c>
      <c r="L192" s="10">
        <f t="shared" si="43"/>
        <v>125</v>
      </c>
      <c r="M192" s="10">
        <v>100</v>
      </c>
      <c r="N192" s="10">
        <f t="shared" si="44"/>
        <v>150</v>
      </c>
      <c r="O192" s="10">
        <v>150</v>
      </c>
      <c r="P192" s="10">
        <f t="shared" si="45"/>
        <v>200</v>
      </c>
    </row>
    <row r="193" spans="2:16" x14ac:dyDescent="0.25">
      <c r="B193" s="11" t="s">
        <v>388</v>
      </c>
      <c r="C193" s="11">
        <v>591062</v>
      </c>
      <c r="D193" s="11" t="s">
        <v>389</v>
      </c>
      <c r="E193" s="9">
        <f t="shared" si="46"/>
        <v>1438</v>
      </c>
      <c r="F193" s="9">
        <f t="shared" si="47"/>
        <v>970.65000000000009</v>
      </c>
      <c r="G193" s="9">
        <f t="shared" si="48"/>
        <v>611.15</v>
      </c>
      <c r="H193" s="9">
        <f t="shared" si="49"/>
        <v>683.05</v>
      </c>
      <c r="I193" s="9">
        <v>719</v>
      </c>
      <c r="J193" s="10">
        <v>50</v>
      </c>
      <c r="K193" s="10">
        <v>75</v>
      </c>
      <c r="L193" s="10">
        <f t="shared" si="43"/>
        <v>125</v>
      </c>
      <c r="M193" s="10">
        <v>100</v>
      </c>
      <c r="N193" s="10">
        <f t="shared" si="44"/>
        <v>150</v>
      </c>
      <c r="O193" s="10">
        <v>150</v>
      </c>
      <c r="P193" s="10">
        <f t="shared" si="45"/>
        <v>200</v>
      </c>
    </row>
    <row r="194" spans="2:16" x14ac:dyDescent="0.25">
      <c r="B194" s="11" t="s">
        <v>390</v>
      </c>
      <c r="C194" s="11">
        <v>591063</v>
      </c>
      <c r="D194" s="11" t="s">
        <v>391</v>
      </c>
      <c r="E194" s="9">
        <f t="shared" si="46"/>
        <v>1618</v>
      </c>
      <c r="F194" s="9">
        <f t="shared" si="47"/>
        <v>1092.1500000000001</v>
      </c>
      <c r="G194" s="9">
        <f t="shared" si="48"/>
        <v>687.65</v>
      </c>
      <c r="H194" s="9">
        <f t="shared" si="49"/>
        <v>768.55</v>
      </c>
      <c r="I194" s="9">
        <v>809</v>
      </c>
      <c r="J194" s="10">
        <v>50</v>
      </c>
      <c r="K194" s="10">
        <v>75</v>
      </c>
      <c r="L194" s="10">
        <f t="shared" si="43"/>
        <v>125</v>
      </c>
      <c r="M194" s="10">
        <v>100</v>
      </c>
      <c r="N194" s="10">
        <f t="shared" si="44"/>
        <v>150</v>
      </c>
      <c r="O194" s="10">
        <v>150</v>
      </c>
      <c r="P194" s="10">
        <f t="shared" si="45"/>
        <v>200</v>
      </c>
    </row>
    <row r="195" spans="2:16" x14ac:dyDescent="0.25">
      <c r="B195" s="11" t="s">
        <v>392</v>
      </c>
      <c r="C195" s="11">
        <v>591064</v>
      </c>
      <c r="D195" s="11" t="s">
        <v>393</v>
      </c>
      <c r="E195" s="9">
        <f t="shared" si="46"/>
        <v>2298</v>
      </c>
      <c r="F195" s="9">
        <f t="shared" si="47"/>
        <v>1551.15</v>
      </c>
      <c r="G195" s="9">
        <f t="shared" si="48"/>
        <v>976.65</v>
      </c>
      <c r="H195" s="9">
        <f t="shared" si="49"/>
        <v>1091.55</v>
      </c>
      <c r="I195" s="9">
        <v>1149</v>
      </c>
      <c r="J195" s="10">
        <v>50</v>
      </c>
      <c r="K195" s="10">
        <v>75</v>
      </c>
      <c r="L195" s="10">
        <f t="shared" si="43"/>
        <v>125</v>
      </c>
      <c r="M195" s="10">
        <v>100</v>
      </c>
      <c r="N195" s="10">
        <f t="shared" si="44"/>
        <v>150</v>
      </c>
      <c r="O195" s="10">
        <v>150</v>
      </c>
      <c r="P195" s="10">
        <f t="shared" si="45"/>
        <v>200</v>
      </c>
    </row>
    <row r="196" spans="2:16" x14ac:dyDescent="0.25">
      <c r="B196" s="11" t="s">
        <v>394</v>
      </c>
      <c r="C196" s="11">
        <v>591065</v>
      </c>
      <c r="D196" s="11" t="s">
        <v>395</v>
      </c>
      <c r="E196" s="9">
        <f t="shared" si="46"/>
        <v>2598</v>
      </c>
      <c r="F196" s="9">
        <f t="shared" si="47"/>
        <v>1753.65</v>
      </c>
      <c r="G196" s="9">
        <f t="shared" si="48"/>
        <v>1104.1499999999999</v>
      </c>
      <c r="H196" s="9">
        <f t="shared" si="49"/>
        <v>1234.05</v>
      </c>
      <c r="I196" s="9">
        <v>1299</v>
      </c>
      <c r="J196" s="10">
        <v>60</v>
      </c>
      <c r="K196" s="10">
        <v>100</v>
      </c>
      <c r="L196" s="10">
        <f t="shared" si="43"/>
        <v>150</v>
      </c>
      <c r="M196" s="10">
        <v>125</v>
      </c>
      <c r="N196" s="10">
        <f t="shared" si="44"/>
        <v>175</v>
      </c>
      <c r="O196" s="10">
        <v>180</v>
      </c>
      <c r="P196" s="10">
        <f t="shared" si="45"/>
        <v>230</v>
      </c>
    </row>
    <row r="197" spans="2:16" x14ac:dyDescent="0.25">
      <c r="B197" s="11" t="s">
        <v>396</v>
      </c>
      <c r="C197" s="11">
        <v>591066</v>
      </c>
      <c r="D197" s="11" t="s">
        <v>397</v>
      </c>
      <c r="E197" s="9">
        <f t="shared" si="46"/>
        <v>3198</v>
      </c>
      <c r="F197" s="9">
        <f t="shared" si="47"/>
        <v>2158.65</v>
      </c>
      <c r="G197" s="9">
        <f t="shared" si="48"/>
        <v>1359.1499999999999</v>
      </c>
      <c r="H197" s="9">
        <f t="shared" si="49"/>
        <v>1519.05</v>
      </c>
      <c r="I197" s="9">
        <v>1599</v>
      </c>
      <c r="J197" s="10">
        <v>60</v>
      </c>
      <c r="K197" s="10">
        <v>100</v>
      </c>
      <c r="L197" s="10">
        <f t="shared" si="43"/>
        <v>150</v>
      </c>
      <c r="M197" s="10">
        <v>125</v>
      </c>
      <c r="N197" s="10">
        <f t="shared" si="44"/>
        <v>175</v>
      </c>
      <c r="O197" s="10">
        <v>180</v>
      </c>
      <c r="P197" s="10">
        <f t="shared" si="45"/>
        <v>230</v>
      </c>
    </row>
    <row r="198" spans="2:16" x14ac:dyDescent="0.25">
      <c r="B198" s="11" t="s">
        <v>398</v>
      </c>
      <c r="C198" s="11">
        <v>569832</v>
      </c>
      <c r="D198" s="11" t="s">
        <v>399</v>
      </c>
      <c r="E198" s="9">
        <f t="shared" si="46"/>
        <v>1438</v>
      </c>
      <c r="F198" s="9">
        <f t="shared" si="47"/>
        <v>970.65000000000009</v>
      </c>
      <c r="G198" s="9">
        <f t="shared" si="48"/>
        <v>611.15</v>
      </c>
      <c r="H198" s="9">
        <f t="shared" si="49"/>
        <v>683.05</v>
      </c>
      <c r="I198" s="9">
        <v>719</v>
      </c>
      <c r="J198" s="10">
        <v>50</v>
      </c>
      <c r="K198" s="10">
        <v>75</v>
      </c>
      <c r="L198" s="10">
        <f t="shared" si="43"/>
        <v>125</v>
      </c>
      <c r="M198" s="10">
        <v>100</v>
      </c>
      <c r="N198" s="10">
        <f t="shared" si="44"/>
        <v>150</v>
      </c>
      <c r="O198" s="10">
        <v>150</v>
      </c>
      <c r="P198" s="10">
        <f t="shared" si="45"/>
        <v>200</v>
      </c>
    </row>
    <row r="199" spans="2:16" x14ac:dyDescent="0.25">
      <c r="B199" s="11" t="s">
        <v>400</v>
      </c>
      <c r="C199" s="11">
        <v>569833</v>
      </c>
      <c r="D199" s="11" t="s">
        <v>401</v>
      </c>
      <c r="E199" s="9">
        <f t="shared" si="46"/>
        <v>1618</v>
      </c>
      <c r="F199" s="9">
        <f t="shared" si="47"/>
        <v>1092.1500000000001</v>
      </c>
      <c r="G199" s="9">
        <f t="shared" si="48"/>
        <v>687.65</v>
      </c>
      <c r="H199" s="9">
        <f t="shared" si="49"/>
        <v>768.55</v>
      </c>
      <c r="I199" s="9">
        <v>809</v>
      </c>
      <c r="J199" s="10">
        <v>50</v>
      </c>
      <c r="K199" s="10">
        <v>75</v>
      </c>
      <c r="L199" s="10">
        <f t="shared" si="43"/>
        <v>125</v>
      </c>
      <c r="M199" s="10">
        <v>100</v>
      </c>
      <c r="N199" s="10">
        <f t="shared" si="44"/>
        <v>150</v>
      </c>
      <c r="O199" s="10">
        <v>150</v>
      </c>
      <c r="P199" s="10">
        <f t="shared" si="45"/>
        <v>200</v>
      </c>
    </row>
    <row r="200" spans="2:16" x14ac:dyDescent="0.25">
      <c r="B200" s="11" t="s">
        <v>402</v>
      </c>
      <c r="C200" s="11">
        <v>569834</v>
      </c>
      <c r="D200" s="11" t="s">
        <v>403</v>
      </c>
      <c r="E200" s="9">
        <f t="shared" si="46"/>
        <v>2298</v>
      </c>
      <c r="F200" s="9">
        <f t="shared" si="47"/>
        <v>1551.15</v>
      </c>
      <c r="G200" s="9">
        <f t="shared" si="48"/>
        <v>976.65</v>
      </c>
      <c r="H200" s="9">
        <f t="shared" si="49"/>
        <v>1091.55</v>
      </c>
      <c r="I200" s="9">
        <v>1149</v>
      </c>
      <c r="J200" s="10">
        <v>50</v>
      </c>
      <c r="K200" s="10">
        <v>75</v>
      </c>
      <c r="L200" s="10">
        <f t="shared" si="43"/>
        <v>125</v>
      </c>
      <c r="M200" s="10">
        <v>100</v>
      </c>
      <c r="N200" s="10">
        <f t="shared" si="44"/>
        <v>150</v>
      </c>
      <c r="O200" s="10">
        <v>150</v>
      </c>
      <c r="P200" s="10">
        <f t="shared" si="45"/>
        <v>200</v>
      </c>
    </row>
    <row r="201" spans="2:16" x14ac:dyDescent="0.25">
      <c r="B201" s="11" t="s">
        <v>404</v>
      </c>
      <c r="C201" s="11">
        <v>569835</v>
      </c>
      <c r="D201" s="11" t="s">
        <v>405</v>
      </c>
      <c r="E201" s="9">
        <f t="shared" si="46"/>
        <v>2598</v>
      </c>
      <c r="F201" s="9">
        <f t="shared" si="47"/>
        <v>1753.65</v>
      </c>
      <c r="G201" s="9">
        <f t="shared" si="48"/>
        <v>1104.1499999999999</v>
      </c>
      <c r="H201" s="9">
        <f t="shared" si="49"/>
        <v>1234.05</v>
      </c>
      <c r="I201" s="9">
        <v>1299</v>
      </c>
      <c r="J201" s="10">
        <v>60</v>
      </c>
      <c r="K201" s="10">
        <v>100</v>
      </c>
      <c r="L201" s="10">
        <f t="shared" si="43"/>
        <v>150</v>
      </c>
      <c r="M201" s="10">
        <v>125</v>
      </c>
      <c r="N201" s="10">
        <f t="shared" si="44"/>
        <v>175</v>
      </c>
      <c r="O201" s="10">
        <v>180</v>
      </c>
      <c r="P201" s="10">
        <f t="shared" si="45"/>
        <v>230</v>
      </c>
    </row>
    <row r="202" spans="2:16" x14ac:dyDescent="0.25">
      <c r="B202" s="11" t="s">
        <v>406</v>
      </c>
      <c r="C202" s="11">
        <v>569836</v>
      </c>
      <c r="D202" s="11" t="s">
        <v>407</v>
      </c>
      <c r="E202" s="9">
        <f t="shared" si="46"/>
        <v>3198</v>
      </c>
      <c r="F202" s="9">
        <f t="shared" si="47"/>
        <v>2158.65</v>
      </c>
      <c r="G202" s="9">
        <f t="shared" si="48"/>
        <v>1359.1499999999999</v>
      </c>
      <c r="H202" s="9">
        <f t="shared" si="49"/>
        <v>1519.05</v>
      </c>
      <c r="I202" s="9">
        <v>1599</v>
      </c>
      <c r="J202" s="10">
        <v>60</v>
      </c>
      <c r="K202" s="10">
        <v>100</v>
      </c>
      <c r="L202" s="10">
        <f t="shared" si="43"/>
        <v>150</v>
      </c>
      <c r="M202" s="10">
        <v>125</v>
      </c>
      <c r="N202" s="10">
        <f t="shared" si="44"/>
        <v>175</v>
      </c>
      <c r="O202" s="10">
        <v>300</v>
      </c>
      <c r="P202" s="10">
        <f t="shared" si="45"/>
        <v>350</v>
      </c>
    </row>
    <row r="203" spans="2:16" x14ac:dyDescent="0.25">
      <c r="B203" s="11" t="s">
        <v>408</v>
      </c>
      <c r="C203" s="11">
        <v>569837</v>
      </c>
      <c r="D203" s="11" t="s">
        <v>409</v>
      </c>
      <c r="E203" s="9">
        <f t="shared" si="46"/>
        <v>5258</v>
      </c>
      <c r="F203" s="9">
        <f t="shared" si="47"/>
        <v>3549.15</v>
      </c>
      <c r="G203" s="9">
        <f t="shared" si="48"/>
        <v>2234.65</v>
      </c>
      <c r="H203" s="9">
        <f t="shared" si="49"/>
        <v>2497.5499999999997</v>
      </c>
      <c r="I203" s="9">
        <v>2629</v>
      </c>
      <c r="J203" s="10">
        <v>100</v>
      </c>
      <c r="K203" s="10">
        <v>150</v>
      </c>
      <c r="L203" s="10">
        <f t="shared" si="43"/>
        <v>200</v>
      </c>
      <c r="M203" s="10">
        <v>200</v>
      </c>
      <c r="N203" s="10">
        <f t="shared" si="44"/>
        <v>250</v>
      </c>
      <c r="O203" s="10">
        <v>300</v>
      </c>
      <c r="P203" s="10">
        <f t="shared" si="45"/>
        <v>350</v>
      </c>
    </row>
    <row r="204" spans="2:16" x14ac:dyDescent="0.25">
      <c r="B204" s="11" t="s">
        <v>410</v>
      </c>
      <c r="C204" s="11">
        <v>569839</v>
      </c>
      <c r="D204" s="11" t="s">
        <v>411</v>
      </c>
      <c r="E204" s="9">
        <f t="shared" si="46"/>
        <v>11056</v>
      </c>
      <c r="F204" s="9">
        <f t="shared" si="47"/>
        <v>7462.8</v>
      </c>
      <c r="G204" s="9">
        <f t="shared" si="48"/>
        <v>4698.8</v>
      </c>
      <c r="H204" s="9">
        <f t="shared" si="49"/>
        <v>5251.5999999999995</v>
      </c>
      <c r="I204" s="9">
        <v>5528</v>
      </c>
      <c r="J204" s="10">
        <v>200</v>
      </c>
      <c r="K204" s="10">
        <v>300</v>
      </c>
      <c r="L204" s="10">
        <f t="shared" si="43"/>
        <v>350</v>
      </c>
      <c r="M204" s="10">
        <v>400</v>
      </c>
      <c r="N204" s="10">
        <f t="shared" si="44"/>
        <v>450</v>
      </c>
      <c r="O204" s="10">
        <v>600</v>
      </c>
      <c r="P204" s="10">
        <f t="shared" si="45"/>
        <v>650</v>
      </c>
    </row>
    <row r="205" spans="2:16" x14ac:dyDescent="0.25">
      <c r="B205" s="7" t="s">
        <v>412</v>
      </c>
      <c r="C205" s="7">
        <v>624784</v>
      </c>
      <c r="D205" s="7" t="s">
        <v>413</v>
      </c>
      <c r="E205" s="9">
        <f t="shared" si="46"/>
        <v>2298</v>
      </c>
      <c r="F205" s="9">
        <f t="shared" si="47"/>
        <v>1551.15</v>
      </c>
      <c r="G205" s="9">
        <f t="shared" si="48"/>
        <v>976.65</v>
      </c>
      <c r="H205" s="9">
        <f t="shared" si="49"/>
        <v>1091.55</v>
      </c>
      <c r="I205" s="14">
        <v>1149</v>
      </c>
      <c r="K205" s="2"/>
      <c r="L205" s="2"/>
      <c r="M205" s="2"/>
      <c r="N205" s="2"/>
      <c r="O205" s="2"/>
      <c r="P205" s="2"/>
    </row>
    <row r="206" spans="2:16" ht="45" x14ac:dyDescent="0.25">
      <c r="B206" s="7" t="s">
        <v>414</v>
      </c>
      <c r="C206" s="7">
        <v>621677</v>
      </c>
      <c r="D206" s="7" t="s">
        <v>415</v>
      </c>
      <c r="E206" s="9">
        <f t="shared" si="46"/>
        <v>2298</v>
      </c>
      <c r="F206" s="9">
        <f t="shared" si="47"/>
        <v>1551.15</v>
      </c>
      <c r="G206" s="9">
        <f t="shared" si="48"/>
        <v>976.65</v>
      </c>
      <c r="H206" s="9">
        <f t="shared" si="49"/>
        <v>1091.55</v>
      </c>
      <c r="I206" s="14">
        <v>1149</v>
      </c>
      <c r="K206" s="2"/>
      <c r="L206" s="2"/>
      <c r="M206" s="2"/>
      <c r="N206" s="2"/>
      <c r="O206" s="2"/>
      <c r="P206" s="2"/>
    </row>
    <row r="207" spans="2:16" ht="45" x14ac:dyDescent="0.25">
      <c r="B207" s="7" t="s">
        <v>416</v>
      </c>
      <c r="C207" s="7">
        <v>621678</v>
      </c>
      <c r="D207" s="7" t="s">
        <v>417</v>
      </c>
      <c r="E207" s="9">
        <f t="shared" si="46"/>
        <v>2858</v>
      </c>
      <c r="F207" s="9">
        <f t="shared" si="47"/>
        <v>1929.15</v>
      </c>
      <c r="G207" s="9">
        <f t="shared" si="48"/>
        <v>1214.6499999999999</v>
      </c>
      <c r="H207" s="9">
        <f t="shared" si="49"/>
        <v>1357.55</v>
      </c>
      <c r="I207" s="14">
        <v>1429</v>
      </c>
      <c r="K207" s="2"/>
      <c r="L207" s="2"/>
      <c r="M207" s="2"/>
      <c r="N207" s="2"/>
      <c r="O207" s="2"/>
      <c r="P207" s="2"/>
    </row>
    <row r="208" spans="2:16" ht="45" x14ac:dyDescent="0.25">
      <c r="B208" s="7" t="s">
        <v>418</v>
      </c>
      <c r="C208" s="7">
        <v>621897</v>
      </c>
      <c r="D208" s="7" t="s">
        <v>419</v>
      </c>
      <c r="E208" s="9">
        <f t="shared" si="46"/>
        <v>1998</v>
      </c>
      <c r="F208" s="9">
        <f t="shared" si="47"/>
        <v>1348.65</v>
      </c>
      <c r="G208" s="9">
        <f t="shared" si="48"/>
        <v>849.15</v>
      </c>
      <c r="H208" s="9">
        <f t="shared" si="49"/>
        <v>949.05</v>
      </c>
      <c r="I208" s="14">
        <v>999</v>
      </c>
      <c r="K208" s="2"/>
      <c r="L208" s="2"/>
      <c r="M208" s="2"/>
      <c r="N208" s="2"/>
      <c r="O208" s="2"/>
      <c r="P208" s="2"/>
    </row>
    <row r="209" spans="2:16" ht="45" x14ac:dyDescent="0.25">
      <c r="B209" s="7" t="s">
        <v>420</v>
      </c>
      <c r="C209" s="7">
        <v>621679</v>
      </c>
      <c r="D209" s="7" t="s">
        <v>421</v>
      </c>
      <c r="E209" s="9">
        <f t="shared" si="46"/>
        <v>2418</v>
      </c>
      <c r="F209" s="9">
        <f t="shared" si="47"/>
        <v>1632.15</v>
      </c>
      <c r="G209" s="9">
        <f t="shared" si="48"/>
        <v>1027.6499999999999</v>
      </c>
      <c r="H209" s="9">
        <f t="shared" si="49"/>
        <v>1148.55</v>
      </c>
      <c r="I209" s="14">
        <v>1209</v>
      </c>
      <c r="K209" s="2"/>
      <c r="L209" s="2"/>
      <c r="M209" s="2"/>
      <c r="N209" s="2"/>
      <c r="O209" s="2"/>
      <c r="P209" s="2"/>
    </row>
    <row r="210" spans="2:16" ht="30" x14ac:dyDescent="0.25">
      <c r="B210" s="7" t="s">
        <v>422</v>
      </c>
      <c r="C210" s="7">
        <v>621680</v>
      </c>
      <c r="D210" s="7" t="s">
        <v>423</v>
      </c>
      <c r="E210" s="9">
        <f t="shared" si="46"/>
        <v>898</v>
      </c>
      <c r="F210" s="9">
        <f t="shared" si="47"/>
        <v>606.15000000000009</v>
      </c>
      <c r="G210" s="9">
        <f t="shared" si="48"/>
        <v>381.65</v>
      </c>
      <c r="H210" s="9">
        <f t="shared" si="49"/>
        <v>426.54999999999995</v>
      </c>
      <c r="I210" s="14">
        <v>449</v>
      </c>
      <c r="K210" s="2"/>
      <c r="L210" s="2"/>
      <c r="M210" s="2"/>
      <c r="N210" s="2"/>
      <c r="O210" s="2"/>
      <c r="P210" s="2"/>
    </row>
    <row r="211" spans="2:16" ht="45" x14ac:dyDescent="0.25">
      <c r="B211" s="7" t="s">
        <v>424</v>
      </c>
      <c r="C211" s="7">
        <v>621681</v>
      </c>
      <c r="D211" s="7" t="s">
        <v>425</v>
      </c>
      <c r="E211" s="9">
        <f t="shared" si="46"/>
        <v>1098</v>
      </c>
      <c r="F211" s="9">
        <f t="shared" si="47"/>
        <v>741.15000000000009</v>
      </c>
      <c r="G211" s="9">
        <f t="shared" si="48"/>
        <v>466.65</v>
      </c>
      <c r="H211" s="9">
        <f t="shared" si="49"/>
        <v>521.54999999999995</v>
      </c>
      <c r="I211" s="14">
        <v>549</v>
      </c>
      <c r="K211" s="2"/>
      <c r="L211" s="2"/>
      <c r="M211" s="2"/>
      <c r="N211" s="2"/>
      <c r="O211" s="2"/>
      <c r="P211" s="2"/>
    </row>
    <row r="212" spans="2:16" ht="45" x14ac:dyDescent="0.25">
      <c r="B212" s="7" t="s">
        <v>426</v>
      </c>
      <c r="C212" s="7">
        <v>621682</v>
      </c>
      <c r="D212" s="7" t="s">
        <v>427</v>
      </c>
      <c r="E212" s="9">
        <f t="shared" si="46"/>
        <v>1398</v>
      </c>
      <c r="F212" s="9">
        <f t="shared" si="47"/>
        <v>943.65000000000009</v>
      </c>
      <c r="G212" s="9">
        <f t="shared" si="48"/>
        <v>594.15</v>
      </c>
      <c r="H212" s="9">
        <f t="shared" si="49"/>
        <v>664.05</v>
      </c>
      <c r="I212" s="14">
        <v>699</v>
      </c>
      <c r="K212" s="2"/>
      <c r="L212" s="2"/>
      <c r="M212" s="2"/>
      <c r="N212" s="2"/>
      <c r="O212" s="2"/>
      <c r="P212" s="2"/>
    </row>
    <row r="213" spans="2:16" ht="45" x14ac:dyDescent="0.25">
      <c r="B213" s="7" t="s">
        <v>428</v>
      </c>
      <c r="C213" s="7">
        <v>621683</v>
      </c>
      <c r="D213" s="7" t="s">
        <v>429</v>
      </c>
      <c r="E213" s="9">
        <f t="shared" si="46"/>
        <v>1798</v>
      </c>
      <c r="F213" s="9">
        <f t="shared" si="47"/>
        <v>1213.6500000000001</v>
      </c>
      <c r="G213" s="9">
        <f t="shared" si="48"/>
        <v>764.15</v>
      </c>
      <c r="H213" s="9">
        <f t="shared" si="49"/>
        <v>854.05</v>
      </c>
      <c r="I213" s="14">
        <v>899</v>
      </c>
      <c r="K213" s="2"/>
      <c r="L213" s="2"/>
      <c r="M213" s="2"/>
      <c r="N213" s="2"/>
      <c r="O213" s="2"/>
      <c r="P213" s="2"/>
    </row>
    <row r="214" spans="2:16" x14ac:dyDescent="0.25">
      <c r="B214" s="11" t="s">
        <v>430</v>
      </c>
      <c r="C214" s="11">
        <v>583478</v>
      </c>
      <c r="D214" s="11" t="s">
        <v>431</v>
      </c>
      <c r="E214" s="9">
        <f t="shared" si="46"/>
        <v>1058</v>
      </c>
      <c r="F214" s="9">
        <f t="shared" si="47"/>
        <v>714.15000000000009</v>
      </c>
      <c r="G214" s="9">
        <f t="shared" si="48"/>
        <v>449.65</v>
      </c>
      <c r="H214" s="9">
        <f t="shared" si="49"/>
        <v>502.54999999999995</v>
      </c>
      <c r="I214" s="9">
        <v>529</v>
      </c>
      <c r="K214" s="2"/>
      <c r="L214" s="2"/>
      <c r="M214" s="2"/>
      <c r="N214" s="2"/>
      <c r="O214" s="2"/>
      <c r="P214" s="2"/>
    </row>
    <row r="215" spans="2:16" x14ac:dyDescent="0.25">
      <c r="B215" s="11" t="s">
        <v>432</v>
      </c>
      <c r="C215" s="11">
        <v>583479</v>
      </c>
      <c r="D215" s="11" t="s">
        <v>433</v>
      </c>
      <c r="E215" s="9">
        <f t="shared" si="46"/>
        <v>1318</v>
      </c>
      <c r="F215" s="9">
        <f t="shared" si="47"/>
        <v>889.65000000000009</v>
      </c>
      <c r="G215" s="9">
        <f t="shared" si="48"/>
        <v>560.15</v>
      </c>
      <c r="H215" s="9">
        <f t="shared" si="49"/>
        <v>626.04999999999995</v>
      </c>
      <c r="I215" s="9">
        <v>659</v>
      </c>
      <c r="K215" s="2"/>
      <c r="L215" s="2"/>
      <c r="M215" s="2"/>
      <c r="N215" s="2"/>
      <c r="O215" s="2"/>
      <c r="P215" s="2"/>
    </row>
    <row r="216" spans="2:16" x14ac:dyDescent="0.25">
      <c r="B216" s="11" t="s">
        <v>434</v>
      </c>
      <c r="C216" s="11">
        <v>583480</v>
      </c>
      <c r="D216" s="11" t="s">
        <v>435</v>
      </c>
      <c r="E216" s="9">
        <f t="shared" si="46"/>
        <v>1618</v>
      </c>
      <c r="F216" s="9">
        <f t="shared" si="47"/>
        <v>1092.1500000000001</v>
      </c>
      <c r="G216" s="9">
        <f t="shared" si="48"/>
        <v>687.65</v>
      </c>
      <c r="H216" s="9">
        <f t="shared" si="49"/>
        <v>768.55</v>
      </c>
      <c r="I216" s="9">
        <v>809</v>
      </c>
      <c r="K216" s="2"/>
      <c r="L216" s="2"/>
      <c r="M216" s="2"/>
      <c r="N216" s="2"/>
      <c r="O216" s="2"/>
      <c r="P216" s="2"/>
    </row>
    <row r="217" spans="2:16" x14ac:dyDescent="0.25">
      <c r="B217" s="11" t="s">
        <v>436</v>
      </c>
      <c r="C217" s="11">
        <v>585858</v>
      </c>
      <c r="D217" s="11" t="s">
        <v>437</v>
      </c>
      <c r="E217" s="9">
        <f t="shared" si="46"/>
        <v>1998</v>
      </c>
      <c r="F217" s="9">
        <f t="shared" si="47"/>
        <v>1348.65</v>
      </c>
      <c r="G217" s="9">
        <f t="shared" si="48"/>
        <v>849.15</v>
      </c>
      <c r="H217" s="9">
        <f t="shared" si="49"/>
        <v>949.05</v>
      </c>
      <c r="I217" s="9">
        <v>999</v>
      </c>
      <c r="K217" s="2"/>
      <c r="L217" s="2"/>
      <c r="M217" s="2"/>
      <c r="N217" s="2"/>
      <c r="O217" s="2"/>
      <c r="P217" s="2"/>
    </row>
    <row r="218" spans="2:16" x14ac:dyDescent="0.25">
      <c r="B218" s="11" t="s">
        <v>438</v>
      </c>
      <c r="C218" s="11">
        <v>591067</v>
      </c>
      <c r="D218" s="11" t="s">
        <v>439</v>
      </c>
      <c r="E218" s="9">
        <f t="shared" si="46"/>
        <v>1378</v>
      </c>
      <c r="F218" s="9">
        <f t="shared" si="47"/>
        <v>930.15000000000009</v>
      </c>
      <c r="G218" s="9">
        <f t="shared" si="48"/>
        <v>585.65</v>
      </c>
      <c r="H218" s="9">
        <f t="shared" si="49"/>
        <v>654.54999999999995</v>
      </c>
      <c r="I218" s="9">
        <v>689</v>
      </c>
      <c r="K218" s="2"/>
      <c r="L218" s="2"/>
      <c r="M218" s="2"/>
      <c r="N218" s="2"/>
      <c r="O218" s="2"/>
      <c r="P218" s="2"/>
    </row>
    <row r="219" spans="2:16" x14ac:dyDescent="0.25">
      <c r="B219" s="11" t="s">
        <v>440</v>
      </c>
      <c r="C219" s="11">
        <v>588110</v>
      </c>
      <c r="D219" s="11" t="s">
        <v>441</v>
      </c>
      <c r="E219" s="9">
        <f t="shared" si="46"/>
        <v>1718</v>
      </c>
      <c r="F219" s="9">
        <f t="shared" si="47"/>
        <v>1159.6500000000001</v>
      </c>
      <c r="G219" s="9">
        <f t="shared" si="48"/>
        <v>730.15</v>
      </c>
      <c r="H219" s="9">
        <f t="shared" si="49"/>
        <v>816.05</v>
      </c>
      <c r="I219" s="9">
        <v>859</v>
      </c>
      <c r="K219" s="2"/>
      <c r="L219" s="2"/>
      <c r="M219" s="2"/>
      <c r="N219" s="2"/>
      <c r="O219" s="2"/>
      <c r="P219" s="2"/>
    </row>
    <row r="220" spans="2:16" x14ac:dyDescent="0.25">
      <c r="B220" s="11" t="s">
        <v>442</v>
      </c>
      <c r="C220" s="11">
        <v>591068</v>
      </c>
      <c r="D220" s="11" t="s">
        <v>443</v>
      </c>
      <c r="E220" s="9">
        <f t="shared" si="46"/>
        <v>2238</v>
      </c>
      <c r="F220" s="9">
        <f t="shared" si="47"/>
        <v>1510.65</v>
      </c>
      <c r="G220" s="9">
        <f t="shared" si="48"/>
        <v>951.15</v>
      </c>
      <c r="H220" s="9">
        <f t="shared" si="49"/>
        <v>1063.05</v>
      </c>
      <c r="I220" s="9">
        <v>1119</v>
      </c>
      <c r="K220" s="2"/>
      <c r="L220" s="2"/>
      <c r="M220" s="2"/>
      <c r="N220" s="2"/>
      <c r="O220" s="2"/>
      <c r="P220" s="2"/>
    </row>
    <row r="221" spans="2:16" x14ac:dyDescent="0.25">
      <c r="B221" s="11" t="s">
        <v>444</v>
      </c>
      <c r="C221" s="11">
        <v>591069</v>
      </c>
      <c r="D221" s="11" t="s">
        <v>445</v>
      </c>
      <c r="E221" s="9">
        <f t="shared" si="46"/>
        <v>2678</v>
      </c>
      <c r="F221" s="9">
        <f t="shared" si="47"/>
        <v>1807.65</v>
      </c>
      <c r="G221" s="9">
        <f t="shared" si="48"/>
        <v>1138.1499999999999</v>
      </c>
      <c r="H221" s="9">
        <f t="shared" si="49"/>
        <v>1272.05</v>
      </c>
      <c r="I221" s="9">
        <v>1339</v>
      </c>
      <c r="K221" s="2"/>
      <c r="L221" s="2"/>
      <c r="M221" s="2"/>
      <c r="N221" s="2"/>
      <c r="O221" s="2"/>
      <c r="P221" s="2"/>
    </row>
    <row r="222" spans="2:16" x14ac:dyDescent="0.25">
      <c r="B222" s="11" t="s">
        <v>446</v>
      </c>
      <c r="C222" s="11">
        <v>591070</v>
      </c>
      <c r="D222" s="11" t="s">
        <v>447</v>
      </c>
      <c r="E222" s="9">
        <f t="shared" si="46"/>
        <v>1378</v>
      </c>
      <c r="F222" s="9">
        <f t="shared" si="47"/>
        <v>930.15000000000009</v>
      </c>
      <c r="G222" s="9">
        <f t="shared" si="48"/>
        <v>585.65</v>
      </c>
      <c r="H222" s="9">
        <f t="shared" si="49"/>
        <v>654.54999999999995</v>
      </c>
      <c r="I222" s="9">
        <v>689</v>
      </c>
      <c r="K222" s="2"/>
      <c r="L222" s="2"/>
      <c r="M222" s="2"/>
      <c r="N222" s="2"/>
      <c r="O222" s="2"/>
      <c r="P222" s="2"/>
    </row>
    <row r="223" spans="2:16" x14ac:dyDescent="0.25">
      <c r="B223" s="11" t="s">
        <v>448</v>
      </c>
      <c r="C223" s="11">
        <v>591071</v>
      </c>
      <c r="D223" s="11" t="s">
        <v>449</v>
      </c>
      <c r="E223" s="9">
        <f t="shared" si="46"/>
        <v>1718</v>
      </c>
      <c r="F223" s="9">
        <f t="shared" si="47"/>
        <v>1159.6500000000001</v>
      </c>
      <c r="G223" s="9">
        <f t="shared" si="48"/>
        <v>730.15</v>
      </c>
      <c r="H223" s="9">
        <f t="shared" si="49"/>
        <v>816.05</v>
      </c>
      <c r="I223" s="9">
        <v>859</v>
      </c>
      <c r="K223" s="2"/>
      <c r="L223" s="2"/>
      <c r="M223" s="2"/>
      <c r="N223" s="2"/>
      <c r="O223" s="2"/>
      <c r="P223" s="2"/>
    </row>
    <row r="224" spans="2:16" x14ac:dyDescent="0.25">
      <c r="B224" s="11" t="s">
        <v>450</v>
      </c>
      <c r="C224" s="11">
        <v>591072</v>
      </c>
      <c r="D224" s="11" t="s">
        <v>451</v>
      </c>
      <c r="E224" s="9">
        <f t="shared" ref="E224:E235" si="50">I224*2</f>
        <v>358</v>
      </c>
      <c r="F224" s="9">
        <f t="shared" ref="F224:F235" si="51">I224*1.35</f>
        <v>241.65</v>
      </c>
      <c r="G224" s="9">
        <f t="shared" ref="G224:G235" si="52">I224*0.85</f>
        <v>152.15</v>
      </c>
      <c r="H224" s="9">
        <f t="shared" ref="H224:H255" si="53">I224*0.95</f>
        <v>170.04999999999998</v>
      </c>
      <c r="I224" s="9">
        <v>179</v>
      </c>
      <c r="K224" s="2"/>
      <c r="L224" s="2"/>
      <c r="M224" s="2"/>
      <c r="N224" s="2"/>
      <c r="O224" s="2"/>
      <c r="P224" s="2"/>
    </row>
    <row r="225" spans="2:16" x14ac:dyDescent="0.25">
      <c r="B225" s="11" t="s">
        <v>452</v>
      </c>
      <c r="C225" s="11">
        <v>591073</v>
      </c>
      <c r="D225" s="11" t="s">
        <v>453</v>
      </c>
      <c r="E225" s="9">
        <f t="shared" si="50"/>
        <v>418</v>
      </c>
      <c r="F225" s="9">
        <f t="shared" si="51"/>
        <v>282.15000000000003</v>
      </c>
      <c r="G225" s="9">
        <f t="shared" si="52"/>
        <v>177.65</v>
      </c>
      <c r="H225" s="9">
        <f t="shared" si="53"/>
        <v>198.54999999999998</v>
      </c>
      <c r="I225" s="9">
        <v>209</v>
      </c>
      <c r="K225" s="2"/>
      <c r="L225" s="2"/>
      <c r="M225" s="2"/>
      <c r="N225" s="2"/>
      <c r="O225" s="2"/>
      <c r="P225" s="2"/>
    </row>
    <row r="226" spans="2:16" x14ac:dyDescent="0.25">
      <c r="B226" s="11" t="s">
        <v>454</v>
      </c>
      <c r="C226" s="11">
        <v>591074</v>
      </c>
      <c r="D226" s="11" t="s">
        <v>455</v>
      </c>
      <c r="E226" s="9">
        <f t="shared" si="50"/>
        <v>478</v>
      </c>
      <c r="F226" s="9">
        <f t="shared" si="51"/>
        <v>322.65000000000003</v>
      </c>
      <c r="G226" s="9">
        <f t="shared" si="52"/>
        <v>203.15</v>
      </c>
      <c r="H226" s="9">
        <f t="shared" si="53"/>
        <v>227.04999999999998</v>
      </c>
      <c r="I226" s="9">
        <v>239</v>
      </c>
      <c r="K226" s="2"/>
      <c r="L226" s="2"/>
      <c r="M226" s="2"/>
      <c r="N226" s="2"/>
      <c r="O226" s="2"/>
      <c r="P226" s="2"/>
    </row>
    <row r="227" spans="2:16" x14ac:dyDescent="0.25">
      <c r="B227" s="11" t="s">
        <v>456</v>
      </c>
      <c r="C227" s="11">
        <v>591075</v>
      </c>
      <c r="D227" s="11" t="s">
        <v>457</v>
      </c>
      <c r="E227" s="9">
        <f t="shared" si="50"/>
        <v>538</v>
      </c>
      <c r="F227" s="9">
        <f t="shared" si="51"/>
        <v>363.15000000000003</v>
      </c>
      <c r="G227" s="9">
        <f t="shared" si="52"/>
        <v>228.65</v>
      </c>
      <c r="H227" s="9">
        <f t="shared" si="53"/>
        <v>255.54999999999998</v>
      </c>
      <c r="I227" s="9">
        <v>269</v>
      </c>
      <c r="K227" s="2"/>
      <c r="L227" s="2"/>
      <c r="M227" s="2"/>
      <c r="N227" s="2"/>
      <c r="O227" s="2"/>
      <c r="P227" s="2"/>
    </row>
    <row r="228" spans="2:16" x14ac:dyDescent="0.25">
      <c r="B228" s="7" t="s">
        <v>458</v>
      </c>
      <c r="C228" s="7">
        <v>619188</v>
      </c>
      <c r="D228" s="7" t="s">
        <v>459</v>
      </c>
      <c r="E228" s="9">
        <f t="shared" si="50"/>
        <v>168</v>
      </c>
      <c r="F228" s="9">
        <f t="shared" si="51"/>
        <v>113.4</v>
      </c>
      <c r="G228" s="9">
        <f t="shared" si="52"/>
        <v>71.399999999999991</v>
      </c>
      <c r="H228" s="9">
        <f t="shared" si="53"/>
        <v>79.8</v>
      </c>
      <c r="I228" s="9">
        <v>84</v>
      </c>
      <c r="K228" s="2"/>
      <c r="L228" s="2"/>
      <c r="M228" s="2"/>
      <c r="N228" s="2"/>
      <c r="O228" s="2"/>
      <c r="P228" s="2"/>
    </row>
    <row r="229" spans="2:16" x14ac:dyDescent="0.25">
      <c r="B229" s="7" t="s">
        <v>460</v>
      </c>
      <c r="C229" s="7">
        <v>619212</v>
      </c>
      <c r="D229" s="7" t="s">
        <v>461</v>
      </c>
      <c r="E229" s="9">
        <f t="shared" si="50"/>
        <v>188</v>
      </c>
      <c r="F229" s="9">
        <f t="shared" si="51"/>
        <v>126.9</v>
      </c>
      <c r="G229" s="9">
        <f t="shared" si="52"/>
        <v>79.899999999999991</v>
      </c>
      <c r="H229" s="9">
        <f t="shared" si="53"/>
        <v>89.3</v>
      </c>
      <c r="I229" s="9">
        <v>94</v>
      </c>
      <c r="K229" s="2"/>
      <c r="L229" s="2"/>
      <c r="M229" s="2"/>
      <c r="N229" s="2"/>
      <c r="O229" s="2"/>
      <c r="P229" s="2"/>
    </row>
    <row r="230" spans="2:16" x14ac:dyDescent="0.25">
      <c r="B230" s="7" t="s">
        <v>462</v>
      </c>
      <c r="C230" s="7">
        <v>619214</v>
      </c>
      <c r="D230" s="7" t="s">
        <v>463</v>
      </c>
      <c r="E230" s="9">
        <f t="shared" si="50"/>
        <v>198</v>
      </c>
      <c r="F230" s="9">
        <f t="shared" si="51"/>
        <v>133.65</v>
      </c>
      <c r="G230" s="9">
        <f t="shared" si="52"/>
        <v>84.149999999999991</v>
      </c>
      <c r="H230" s="9">
        <f t="shared" si="53"/>
        <v>94.05</v>
      </c>
      <c r="I230" s="9">
        <v>99</v>
      </c>
      <c r="K230" s="2"/>
      <c r="L230" s="2"/>
      <c r="M230" s="2"/>
      <c r="N230" s="2"/>
      <c r="O230" s="2"/>
      <c r="P230" s="2"/>
    </row>
    <row r="231" spans="2:16" x14ac:dyDescent="0.25">
      <c r="B231" s="7" t="s">
        <v>464</v>
      </c>
      <c r="C231" s="7">
        <v>619215</v>
      </c>
      <c r="D231" s="7" t="s">
        <v>465</v>
      </c>
      <c r="E231" s="9">
        <f t="shared" si="50"/>
        <v>208</v>
      </c>
      <c r="F231" s="9">
        <f t="shared" si="51"/>
        <v>140.4</v>
      </c>
      <c r="G231" s="9">
        <f t="shared" si="52"/>
        <v>88.399999999999991</v>
      </c>
      <c r="H231" s="9">
        <f t="shared" si="53"/>
        <v>98.8</v>
      </c>
      <c r="I231" s="9">
        <v>104</v>
      </c>
      <c r="K231" s="2"/>
      <c r="L231" s="2"/>
      <c r="M231" s="2"/>
      <c r="N231" s="2"/>
      <c r="O231" s="2"/>
      <c r="P231" s="2"/>
    </row>
    <row r="232" spans="2:16" x14ac:dyDescent="0.25">
      <c r="B232" s="7" t="s">
        <v>466</v>
      </c>
      <c r="C232" s="7">
        <v>619219</v>
      </c>
      <c r="D232" s="7" t="s">
        <v>467</v>
      </c>
      <c r="E232" s="9">
        <f t="shared" si="50"/>
        <v>248</v>
      </c>
      <c r="F232" s="9">
        <f t="shared" si="51"/>
        <v>167.4</v>
      </c>
      <c r="G232" s="9">
        <f t="shared" si="52"/>
        <v>105.39999999999999</v>
      </c>
      <c r="H232" s="9">
        <f t="shared" si="53"/>
        <v>117.8</v>
      </c>
      <c r="I232" s="9">
        <v>124</v>
      </c>
      <c r="K232" s="2"/>
      <c r="L232" s="2"/>
      <c r="M232" s="2"/>
      <c r="N232" s="2"/>
      <c r="O232" s="2"/>
      <c r="P232" s="2"/>
    </row>
    <row r="233" spans="2:16" x14ac:dyDescent="0.25">
      <c r="B233" s="11" t="s">
        <v>468</v>
      </c>
      <c r="C233" s="11">
        <v>574742</v>
      </c>
      <c r="D233" s="11" t="s">
        <v>469</v>
      </c>
      <c r="E233" s="9">
        <f t="shared" si="50"/>
        <v>168</v>
      </c>
      <c r="F233" s="9">
        <f t="shared" si="51"/>
        <v>113.4</v>
      </c>
      <c r="G233" s="9">
        <f t="shared" si="52"/>
        <v>71.399999999999991</v>
      </c>
      <c r="H233" s="9">
        <f t="shared" si="53"/>
        <v>79.8</v>
      </c>
      <c r="I233" s="9">
        <v>84</v>
      </c>
      <c r="J233" s="2" t="s">
        <v>5</v>
      </c>
    </row>
    <row r="234" spans="2:16" x14ac:dyDescent="0.25">
      <c r="B234" s="11" t="s">
        <v>470</v>
      </c>
      <c r="C234" s="11">
        <v>574754</v>
      </c>
      <c r="D234" s="11" t="s">
        <v>471</v>
      </c>
      <c r="E234" s="9">
        <f t="shared" si="50"/>
        <v>138</v>
      </c>
      <c r="F234" s="9">
        <f t="shared" si="51"/>
        <v>93.15</v>
      </c>
      <c r="G234" s="9">
        <f t="shared" si="52"/>
        <v>58.65</v>
      </c>
      <c r="H234" s="9">
        <f t="shared" si="53"/>
        <v>65.55</v>
      </c>
      <c r="I234" s="9">
        <v>69</v>
      </c>
      <c r="J234" s="2" t="s">
        <v>5</v>
      </c>
    </row>
    <row r="235" spans="2:16" ht="26.25" x14ac:dyDescent="0.25">
      <c r="B235" s="11" t="s">
        <v>472</v>
      </c>
      <c r="C235" s="11">
        <v>574755</v>
      </c>
      <c r="D235" s="11" t="s">
        <v>473</v>
      </c>
      <c r="E235" s="9">
        <f t="shared" si="50"/>
        <v>172</v>
      </c>
      <c r="F235" s="9">
        <f t="shared" si="51"/>
        <v>116.10000000000001</v>
      </c>
      <c r="G235" s="9">
        <f t="shared" si="52"/>
        <v>73.099999999999994</v>
      </c>
      <c r="H235" s="9">
        <f t="shared" si="53"/>
        <v>81.7</v>
      </c>
      <c r="I235" s="9">
        <v>86</v>
      </c>
      <c r="J235" s="2" t="s">
        <v>5</v>
      </c>
    </row>
    <row r="236" spans="2:16" x14ac:dyDescent="0.25">
      <c r="B236" s="13"/>
      <c r="C236" s="13"/>
      <c r="D236" s="13"/>
      <c r="E236" s="9"/>
      <c r="F236" s="9"/>
      <c r="G236" s="9"/>
      <c r="H236" s="9"/>
      <c r="I236" s="16"/>
    </row>
    <row r="237" spans="2:16" ht="26.25" x14ac:dyDescent="0.25">
      <c r="B237" s="17" t="s">
        <v>474</v>
      </c>
      <c r="E237" s="9"/>
      <c r="F237" s="9"/>
      <c r="G237" s="9"/>
      <c r="H237" s="9"/>
      <c r="I237" s="16"/>
      <c r="J237" s="2" t="s">
        <v>5</v>
      </c>
    </row>
    <row r="238" spans="2:16" x14ac:dyDescent="0.25">
      <c r="B238" s="18" t="s">
        <v>475</v>
      </c>
      <c r="C238" s="19">
        <v>574743</v>
      </c>
      <c r="D238" s="18" t="s">
        <v>476</v>
      </c>
      <c r="E238" s="9">
        <f t="shared" ref="E238:E248" si="54">I238*2</f>
        <v>518</v>
      </c>
      <c r="F238" s="9">
        <f t="shared" ref="F238:F248" si="55">I238*1.35</f>
        <v>349.65000000000003</v>
      </c>
      <c r="G238" s="9">
        <f t="shared" ref="G238:G248" si="56">I238*0.85</f>
        <v>220.15</v>
      </c>
      <c r="H238" s="9">
        <f t="shared" ref="H238:H248" si="57">I238*0.95</f>
        <v>246.04999999999998</v>
      </c>
      <c r="I238" s="9">
        <v>259</v>
      </c>
    </row>
    <row r="239" spans="2:16" x14ac:dyDescent="0.25">
      <c r="B239" s="18" t="s">
        <v>477</v>
      </c>
      <c r="C239" s="19">
        <v>574744</v>
      </c>
      <c r="D239" s="18" t="s">
        <v>478</v>
      </c>
      <c r="E239" s="9">
        <f t="shared" si="54"/>
        <v>698</v>
      </c>
      <c r="F239" s="9">
        <f t="shared" si="55"/>
        <v>471.15000000000003</v>
      </c>
      <c r="G239" s="9">
        <f t="shared" si="56"/>
        <v>296.64999999999998</v>
      </c>
      <c r="H239" s="9">
        <f t="shared" si="57"/>
        <v>331.55</v>
      </c>
      <c r="I239" s="9">
        <v>349</v>
      </c>
    </row>
    <row r="240" spans="2:16" x14ac:dyDescent="0.25">
      <c r="B240" s="18" t="s">
        <v>479</v>
      </c>
      <c r="C240" s="19">
        <v>574745</v>
      </c>
      <c r="D240" s="18" t="s">
        <v>480</v>
      </c>
      <c r="E240" s="9">
        <f t="shared" si="54"/>
        <v>938</v>
      </c>
      <c r="F240" s="9">
        <f t="shared" si="55"/>
        <v>633.15000000000009</v>
      </c>
      <c r="G240" s="9">
        <f t="shared" si="56"/>
        <v>398.65</v>
      </c>
      <c r="H240" s="9">
        <f t="shared" si="57"/>
        <v>445.54999999999995</v>
      </c>
      <c r="I240" s="9">
        <v>469</v>
      </c>
    </row>
    <row r="241" spans="2:9" x14ac:dyDescent="0.25">
      <c r="B241" s="18" t="s">
        <v>481</v>
      </c>
      <c r="C241" s="19">
        <v>574746</v>
      </c>
      <c r="D241" s="18" t="s">
        <v>482</v>
      </c>
      <c r="E241" s="9">
        <f t="shared" si="54"/>
        <v>758</v>
      </c>
      <c r="F241" s="9">
        <f t="shared" si="55"/>
        <v>511.65000000000003</v>
      </c>
      <c r="G241" s="9">
        <f t="shared" si="56"/>
        <v>322.14999999999998</v>
      </c>
      <c r="H241" s="9">
        <f t="shared" si="57"/>
        <v>360.05</v>
      </c>
      <c r="I241" s="9">
        <v>379</v>
      </c>
    </row>
    <row r="242" spans="2:9" x14ac:dyDescent="0.25">
      <c r="B242" s="18" t="s">
        <v>483</v>
      </c>
      <c r="C242" s="19">
        <v>574747</v>
      </c>
      <c r="D242" s="18" t="s">
        <v>484</v>
      </c>
      <c r="E242" s="9">
        <f t="shared" si="54"/>
        <v>898</v>
      </c>
      <c r="F242" s="9">
        <f t="shared" si="55"/>
        <v>606.15000000000009</v>
      </c>
      <c r="G242" s="9">
        <f t="shared" si="56"/>
        <v>381.65</v>
      </c>
      <c r="H242" s="9">
        <f t="shared" si="57"/>
        <v>426.54999999999995</v>
      </c>
      <c r="I242" s="9">
        <v>449</v>
      </c>
    </row>
    <row r="243" spans="2:9" x14ac:dyDescent="0.25">
      <c r="B243" s="18" t="s">
        <v>485</v>
      </c>
      <c r="C243" s="19">
        <v>574748</v>
      </c>
      <c r="D243" s="18" t="s">
        <v>486</v>
      </c>
      <c r="E243" s="9">
        <f t="shared" si="54"/>
        <v>1098</v>
      </c>
      <c r="F243" s="9">
        <f t="shared" si="55"/>
        <v>741.15000000000009</v>
      </c>
      <c r="G243" s="9">
        <f t="shared" si="56"/>
        <v>466.65</v>
      </c>
      <c r="H243" s="9">
        <f t="shared" si="57"/>
        <v>521.54999999999995</v>
      </c>
      <c r="I243" s="9">
        <v>549</v>
      </c>
    </row>
    <row r="244" spans="2:9" ht="26.25" x14ac:dyDescent="0.25">
      <c r="B244" s="18" t="s">
        <v>487</v>
      </c>
      <c r="C244" s="19">
        <v>574749</v>
      </c>
      <c r="D244" s="18" t="s">
        <v>488</v>
      </c>
      <c r="E244" s="9">
        <f t="shared" si="54"/>
        <v>218</v>
      </c>
      <c r="F244" s="9">
        <f t="shared" si="55"/>
        <v>147.15</v>
      </c>
      <c r="G244" s="9">
        <f t="shared" si="56"/>
        <v>92.649999999999991</v>
      </c>
      <c r="H244" s="9">
        <f t="shared" si="57"/>
        <v>103.55</v>
      </c>
      <c r="I244" s="9">
        <v>109</v>
      </c>
    </row>
    <row r="245" spans="2:9" ht="26.25" x14ac:dyDescent="0.25">
      <c r="B245" s="18" t="s">
        <v>489</v>
      </c>
      <c r="C245" s="19">
        <v>574750</v>
      </c>
      <c r="D245" s="18" t="s">
        <v>490</v>
      </c>
      <c r="E245" s="9">
        <f t="shared" si="54"/>
        <v>208</v>
      </c>
      <c r="F245" s="9">
        <f t="shared" si="55"/>
        <v>140.4</v>
      </c>
      <c r="G245" s="9">
        <f t="shared" si="56"/>
        <v>88.399999999999991</v>
      </c>
      <c r="H245" s="9">
        <f t="shared" si="57"/>
        <v>98.8</v>
      </c>
      <c r="I245" s="9">
        <v>104</v>
      </c>
    </row>
    <row r="246" spans="2:9" x14ac:dyDescent="0.25">
      <c r="B246" s="18" t="s">
        <v>491</v>
      </c>
      <c r="C246" s="19">
        <v>574937</v>
      </c>
      <c r="D246" s="18" t="s">
        <v>492</v>
      </c>
      <c r="E246" s="9">
        <f t="shared" si="54"/>
        <v>1458</v>
      </c>
      <c r="F246" s="9">
        <f t="shared" si="55"/>
        <v>984.15000000000009</v>
      </c>
      <c r="G246" s="9">
        <f t="shared" si="56"/>
        <v>619.65</v>
      </c>
      <c r="H246" s="9">
        <f t="shared" si="57"/>
        <v>692.55</v>
      </c>
      <c r="I246" s="9">
        <v>729</v>
      </c>
    </row>
    <row r="247" spans="2:9" x14ac:dyDescent="0.25">
      <c r="B247" s="18" t="s">
        <v>493</v>
      </c>
      <c r="C247" s="19">
        <v>570221</v>
      </c>
      <c r="D247" s="18" t="s">
        <v>494</v>
      </c>
      <c r="E247" s="9">
        <f t="shared" si="54"/>
        <v>1798</v>
      </c>
      <c r="F247" s="9">
        <f t="shared" si="55"/>
        <v>1213.6500000000001</v>
      </c>
      <c r="G247" s="9">
        <f t="shared" si="56"/>
        <v>764.15</v>
      </c>
      <c r="H247" s="9">
        <f t="shared" si="57"/>
        <v>854.05</v>
      </c>
      <c r="I247" s="9">
        <v>899</v>
      </c>
    </row>
    <row r="248" spans="2:9" x14ac:dyDescent="0.25">
      <c r="B248" s="18" t="s">
        <v>495</v>
      </c>
      <c r="C248" s="19">
        <v>570222</v>
      </c>
      <c r="D248" s="18" t="s">
        <v>496</v>
      </c>
      <c r="E248" s="9">
        <f t="shared" si="54"/>
        <v>3598</v>
      </c>
      <c r="F248" s="9">
        <f t="shared" si="55"/>
        <v>2428.65</v>
      </c>
      <c r="G248" s="9">
        <f t="shared" si="56"/>
        <v>1529.1499999999999</v>
      </c>
      <c r="H248" s="9">
        <f t="shared" si="57"/>
        <v>1709.05</v>
      </c>
      <c r="I248" s="9">
        <v>1799</v>
      </c>
    </row>
    <row r="249" spans="2:9" x14ac:dyDescent="0.25">
      <c r="B249" s="17" t="s">
        <v>497</v>
      </c>
      <c r="D249" s="13"/>
      <c r="E249" s="9"/>
      <c r="F249" s="9"/>
      <c r="G249" s="9"/>
      <c r="H249" s="9"/>
      <c r="I249" s="16"/>
    </row>
    <row r="250" spans="2:9" x14ac:dyDescent="0.25">
      <c r="B250" s="18" t="s">
        <v>498</v>
      </c>
      <c r="C250" s="19">
        <v>574751</v>
      </c>
      <c r="D250" s="19" t="s">
        <v>499</v>
      </c>
      <c r="E250" s="9">
        <f>I250*2</f>
        <v>138</v>
      </c>
      <c r="F250" s="9">
        <f>I250*1.35</f>
        <v>93.15</v>
      </c>
      <c r="G250" s="9">
        <f>I250*0.85</f>
        <v>58.65</v>
      </c>
      <c r="H250" s="9">
        <f>I250*0.95</f>
        <v>65.55</v>
      </c>
      <c r="I250" s="9">
        <v>69</v>
      </c>
    </row>
    <row r="251" spans="2:9" x14ac:dyDescent="0.25">
      <c r="B251" s="18" t="s">
        <v>500</v>
      </c>
      <c r="C251" s="19">
        <v>574752</v>
      </c>
      <c r="D251" s="19" t="s">
        <v>501</v>
      </c>
      <c r="E251" s="9">
        <f>I251*2</f>
        <v>158</v>
      </c>
      <c r="F251" s="9">
        <f>I251*1.35</f>
        <v>106.65</v>
      </c>
      <c r="G251" s="9">
        <f>I251*0.85</f>
        <v>67.149999999999991</v>
      </c>
      <c r="H251" s="9">
        <f>I251*0.95</f>
        <v>75.05</v>
      </c>
      <c r="I251" s="9">
        <v>79</v>
      </c>
    </row>
    <row r="252" spans="2:9" x14ac:dyDescent="0.25">
      <c r="B252" s="18" t="s">
        <v>502</v>
      </c>
      <c r="C252" s="19">
        <v>574753</v>
      </c>
      <c r="D252" s="19" t="s">
        <v>503</v>
      </c>
      <c r="E252" s="9">
        <f>I252*2</f>
        <v>178</v>
      </c>
      <c r="F252" s="9">
        <f>I252*1.35</f>
        <v>120.15</v>
      </c>
      <c r="G252" s="9">
        <f>I252*0.85</f>
        <v>75.649999999999991</v>
      </c>
      <c r="H252" s="9">
        <f>I252*0.95</f>
        <v>84.55</v>
      </c>
      <c r="I252" s="9">
        <v>89</v>
      </c>
    </row>
    <row r="253" spans="2:9" x14ac:dyDescent="0.25">
      <c r="C253" s="1" t="s">
        <v>5</v>
      </c>
      <c r="E253" s="9"/>
      <c r="F253" s="9"/>
      <c r="G253" s="9"/>
      <c r="H253" s="9"/>
    </row>
    <row r="254" spans="2:9" x14ac:dyDescent="0.25">
      <c r="B254" s="3" t="s">
        <v>504</v>
      </c>
      <c r="E254" s="9"/>
      <c r="F254" s="9"/>
      <c r="G254" s="9"/>
      <c r="H254" s="9"/>
    </row>
    <row r="255" spans="2:9" ht="25.5" x14ac:dyDescent="0.25">
      <c r="B255" s="20" t="s">
        <v>505</v>
      </c>
      <c r="C255" s="21">
        <v>210517</v>
      </c>
      <c r="D255" s="22" t="s">
        <v>506</v>
      </c>
      <c r="E255" s="9">
        <f t="shared" ref="E255:E286" si="58">I255*2</f>
        <v>158</v>
      </c>
      <c r="F255" s="9">
        <f t="shared" ref="F255:F318" si="59">I255*1.35</f>
        <v>106.65</v>
      </c>
      <c r="G255" s="9">
        <f t="shared" ref="G255:G318" si="60">I255*0.85</f>
        <v>67.149999999999991</v>
      </c>
      <c r="H255" s="9">
        <f t="shared" ref="H255:H318" si="61">I255*0.95</f>
        <v>75.05</v>
      </c>
      <c r="I255" s="9">
        <v>79</v>
      </c>
    </row>
    <row r="256" spans="2:9" ht="25.5" x14ac:dyDescent="0.25">
      <c r="B256" s="20" t="s">
        <v>507</v>
      </c>
      <c r="C256" s="21">
        <v>210519</v>
      </c>
      <c r="D256" s="22" t="s">
        <v>508</v>
      </c>
      <c r="E256" s="9">
        <f t="shared" si="58"/>
        <v>174</v>
      </c>
      <c r="F256" s="9">
        <f t="shared" si="59"/>
        <v>117.45</v>
      </c>
      <c r="G256" s="9">
        <f t="shared" si="60"/>
        <v>73.95</v>
      </c>
      <c r="H256" s="9">
        <f t="shared" si="61"/>
        <v>82.649999999999991</v>
      </c>
      <c r="I256" s="9">
        <v>87</v>
      </c>
    </row>
    <row r="257" spans="2:9" ht="25.5" x14ac:dyDescent="0.25">
      <c r="B257" s="20" t="s">
        <v>509</v>
      </c>
      <c r="C257" s="21">
        <v>210524</v>
      </c>
      <c r="D257" s="22" t="s">
        <v>510</v>
      </c>
      <c r="E257" s="9">
        <f t="shared" si="58"/>
        <v>187</v>
      </c>
      <c r="F257" s="9">
        <f t="shared" si="59"/>
        <v>126.22500000000001</v>
      </c>
      <c r="G257" s="9">
        <f t="shared" si="60"/>
        <v>79.474999999999994</v>
      </c>
      <c r="H257" s="9">
        <f t="shared" si="61"/>
        <v>88.825000000000003</v>
      </c>
      <c r="I257" s="9">
        <v>93.5</v>
      </c>
    </row>
    <row r="258" spans="2:9" ht="25.5" x14ac:dyDescent="0.25">
      <c r="B258" s="20" t="s">
        <v>511</v>
      </c>
      <c r="C258" s="21">
        <v>210522</v>
      </c>
      <c r="D258" s="22" t="s">
        <v>512</v>
      </c>
      <c r="E258" s="9">
        <f t="shared" si="58"/>
        <v>240</v>
      </c>
      <c r="F258" s="9">
        <f t="shared" si="59"/>
        <v>162</v>
      </c>
      <c r="G258" s="9">
        <f t="shared" si="60"/>
        <v>102</v>
      </c>
      <c r="H258" s="9">
        <f t="shared" si="61"/>
        <v>114</v>
      </c>
      <c r="I258" s="9">
        <v>120</v>
      </c>
    </row>
    <row r="259" spans="2:9" ht="25.5" x14ac:dyDescent="0.25">
      <c r="B259" s="20" t="s">
        <v>513</v>
      </c>
      <c r="C259" s="21">
        <v>211377</v>
      </c>
      <c r="D259" s="22" t="s">
        <v>514</v>
      </c>
      <c r="E259" s="9">
        <f t="shared" si="58"/>
        <v>258</v>
      </c>
      <c r="F259" s="9">
        <f t="shared" si="59"/>
        <v>174.15</v>
      </c>
      <c r="G259" s="9">
        <f t="shared" si="60"/>
        <v>109.64999999999999</v>
      </c>
      <c r="H259" s="9">
        <f t="shared" si="61"/>
        <v>122.55</v>
      </c>
      <c r="I259" s="9">
        <v>129</v>
      </c>
    </row>
    <row r="260" spans="2:9" ht="25.5" x14ac:dyDescent="0.25">
      <c r="B260" s="20" t="s">
        <v>515</v>
      </c>
      <c r="C260" s="21">
        <v>211378</v>
      </c>
      <c r="D260" s="22" t="s">
        <v>516</v>
      </c>
      <c r="E260" s="9">
        <f t="shared" si="58"/>
        <v>317</v>
      </c>
      <c r="F260" s="9">
        <f t="shared" si="59"/>
        <v>213.97500000000002</v>
      </c>
      <c r="G260" s="9">
        <f t="shared" si="60"/>
        <v>134.72499999999999</v>
      </c>
      <c r="H260" s="9">
        <f t="shared" si="61"/>
        <v>150.57499999999999</v>
      </c>
      <c r="I260" s="9">
        <v>158.5</v>
      </c>
    </row>
    <row r="261" spans="2:9" ht="25.5" x14ac:dyDescent="0.25">
      <c r="B261" s="20" t="s">
        <v>517</v>
      </c>
      <c r="C261" s="21">
        <v>220214</v>
      </c>
      <c r="D261" s="22" t="s">
        <v>518</v>
      </c>
      <c r="E261" s="9">
        <f t="shared" si="58"/>
        <v>398</v>
      </c>
      <c r="F261" s="9">
        <f t="shared" si="59"/>
        <v>268.65000000000003</v>
      </c>
      <c r="G261" s="9">
        <f t="shared" si="60"/>
        <v>169.15</v>
      </c>
      <c r="H261" s="9">
        <f t="shared" si="61"/>
        <v>189.04999999999998</v>
      </c>
      <c r="I261" s="9">
        <v>199</v>
      </c>
    </row>
    <row r="262" spans="2:9" ht="25.5" x14ac:dyDescent="0.25">
      <c r="B262" s="20" t="s">
        <v>519</v>
      </c>
      <c r="C262" s="21">
        <v>220216</v>
      </c>
      <c r="D262" s="22" t="s">
        <v>520</v>
      </c>
      <c r="E262" s="9">
        <f t="shared" si="58"/>
        <v>430</v>
      </c>
      <c r="F262" s="9">
        <f t="shared" si="59"/>
        <v>290.25</v>
      </c>
      <c r="G262" s="9">
        <f t="shared" si="60"/>
        <v>182.75</v>
      </c>
      <c r="H262" s="9">
        <f t="shared" si="61"/>
        <v>204.25</v>
      </c>
      <c r="I262" s="9">
        <v>215</v>
      </c>
    </row>
    <row r="263" spans="2:9" ht="25.5" x14ac:dyDescent="0.25">
      <c r="B263" s="20" t="s">
        <v>521</v>
      </c>
      <c r="C263" s="21">
        <v>211375</v>
      </c>
      <c r="D263" s="22" t="s">
        <v>522</v>
      </c>
      <c r="E263" s="9">
        <f t="shared" si="58"/>
        <v>209</v>
      </c>
      <c r="F263" s="9">
        <f t="shared" si="59"/>
        <v>141.07500000000002</v>
      </c>
      <c r="G263" s="9">
        <f t="shared" si="60"/>
        <v>88.825000000000003</v>
      </c>
      <c r="H263" s="9">
        <f t="shared" si="61"/>
        <v>99.274999999999991</v>
      </c>
      <c r="I263" s="9">
        <v>104.5</v>
      </c>
    </row>
    <row r="264" spans="2:9" ht="25.5" x14ac:dyDescent="0.25">
      <c r="B264" s="20" t="s">
        <v>523</v>
      </c>
      <c r="C264" s="21">
        <v>210521</v>
      </c>
      <c r="D264" s="22" t="s">
        <v>524</v>
      </c>
      <c r="E264" s="9">
        <f t="shared" si="58"/>
        <v>230</v>
      </c>
      <c r="F264" s="9">
        <f t="shared" si="59"/>
        <v>155.25</v>
      </c>
      <c r="G264" s="9">
        <f t="shared" si="60"/>
        <v>97.75</v>
      </c>
      <c r="H264" s="9">
        <f t="shared" si="61"/>
        <v>109.25</v>
      </c>
      <c r="I264" s="9">
        <v>115</v>
      </c>
    </row>
    <row r="265" spans="2:9" ht="25.5" x14ac:dyDescent="0.25">
      <c r="B265" s="20" t="s">
        <v>525</v>
      </c>
      <c r="C265" s="21">
        <v>210523</v>
      </c>
      <c r="D265" s="22" t="s">
        <v>526</v>
      </c>
      <c r="E265" s="9">
        <f t="shared" si="58"/>
        <v>266</v>
      </c>
      <c r="F265" s="9">
        <f t="shared" si="59"/>
        <v>179.55</v>
      </c>
      <c r="G265" s="9">
        <f t="shared" si="60"/>
        <v>113.05</v>
      </c>
      <c r="H265" s="9">
        <f t="shared" si="61"/>
        <v>126.35</v>
      </c>
      <c r="I265" s="9">
        <v>133</v>
      </c>
    </row>
    <row r="266" spans="2:9" ht="25.5" x14ac:dyDescent="0.25">
      <c r="B266" s="20" t="s">
        <v>527</v>
      </c>
      <c r="C266" s="21">
        <v>211376</v>
      </c>
      <c r="D266" s="22" t="s">
        <v>528</v>
      </c>
      <c r="E266" s="9">
        <f t="shared" si="58"/>
        <v>325</v>
      </c>
      <c r="F266" s="9">
        <f t="shared" si="59"/>
        <v>219.37500000000003</v>
      </c>
      <c r="G266" s="9">
        <f t="shared" si="60"/>
        <v>138.125</v>
      </c>
      <c r="H266" s="9">
        <f t="shared" si="61"/>
        <v>154.375</v>
      </c>
      <c r="I266" s="9">
        <v>162.5</v>
      </c>
    </row>
    <row r="267" spans="2:9" ht="25.5" x14ac:dyDescent="0.25">
      <c r="B267" s="20" t="s">
        <v>529</v>
      </c>
      <c r="C267" s="21">
        <v>210530</v>
      </c>
      <c r="D267" s="22" t="s">
        <v>530</v>
      </c>
      <c r="E267" s="9">
        <f t="shared" si="58"/>
        <v>350</v>
      </c>
      <c r="F267" s="9">
        <f t="shared" si="59"/>
        <v>236.25000000000003</v>
      </c>
      <c r="G267" s="9">
        <f t="shared" si="60"/>
        <v>148.75</v>
      </c>
      <c r="H267" s="9">
        <f t="shared" si="61"/>
        <v>166.25</v>
      </c>
      <c r="I267" s="9">
        <v>175</v>
      </c>
    </row>
    <row r="268" spans="2:9" ht="25.5" x14ac:dyDescent="0.25">
      <c r="B268" s="20" t="s">
        <v>531</v>
      </c>
      <c r="C268" s="21">
        <v>220215</v>
      </c>
      <c r="D268" s="22" t="s">
        <v>532</v>
      </c>
      <c r="E268" s="9">
        <f t="shared" si="58"/>
        <v>458</v>
      </c>
      <c r="F268" s="9">
        <f t="shared" si="59"/>
        <v>309.15000000000003</v>
      </c>
      <c r="G268" s="9">
        <f t="shared" si="60"/>
        <v>194.65</v>
      </c>
      <c r="H268" s="9">
        <f t="shared" si="61"/>
        <v>217.54999999999998</v>
      </c>
      <c r="I268" s="9">
        <v>229</v>
      </c>
    </row>
    <row r="269" spans="2:9" ht="25.5" x14ac:dyDescent="0.25">
      <c r="B269" s="20" t="s">
        <v>533</v>
      </c>
      <c r="C269" s="21">
        <v>211380</v>
      </c>
      <c r="D269" s="22" t="s">
        <v>534</v>
      </c>
      <c r="E269" s="9">
        <f t="shared" si="58"/>
        <v>526</v>
      </c>
      <c r="F269" s="9">
        <f t="shared" si="59"/>
        <v>355.05</v>
      </c>
      <c r="G269" s="9">
        <f t="shared" si="60"/>
        <v>223.54999999999998</v>
      </c>
      <c r="H269" s="9">
        <f t="shared" si="61"/>
        <v>249.85</v>
      </c>
      <c r="I269" s="9">
        <v>263</v>
      </c>
    </row>
    <row r="270" spans="2:9" ht="25.5" x14ac:dyDescent="0.25">
      <c r="B270" s="20" t="s">
        <v>535</v>
      </c>
      <c r="C270" s="21">
        <v>240959</v>
      </c>
      <c r="D270" s="22" t="s">
        <v>536</v>
      </c>
      <c r="E270" s="9">
        <f t="shared" si="58"/>
        <v>148</v>
      </c>
      <c r="F270" s="9">
        <f t="shared" si="59"/>
        <v>99.9</v>
      </c>
      <c r="G270" s="9">
        <f t="shared" si="60"/>
        <v>62.9</v>
      </c>
      <c r="H270" s="9">
        <f t="shared" si="61"/>
        <v>70.3</v>
      </c>
      <c r="I270" s="9">
        <v>74</v>
      </c>
    </row>
    <row r="271" spans="2:9" ht="25.5" x14ac:dyDescent="0.25">
      <c r="B271" s="20" t="s">
        <v>537</v>
      </c>
      <c r="C271" s="21">
        <v>240960</v>
      </c>
      <c r="D271" s="22" t="s">
        <v>538</v>
      </c>
      <c r="E271" s="9">
        <f t="shared" si="58"/>
        <v>182</v>
      </c>
      <c r="F271" s="9">
        <f t="shared" si="59"/>
        <v>122.85000000000001</v>
      </c>
      <c r="G271" s="9">
        <f t="shared" si="60"/>
        <v>77.349999999999994</v>
      </c>
      <c r="H271" s="9">
        <f t="shared" si="61"/>
        <v>86.45</v>
      </c>
      <c r="I271" s="9">
        <v>91</v>
      </c>
    </row>
    <row r="272" spans="2:9" ht="25.5" x14ac:dyDescent="0.25">
      <c r="B272" s="20" t="s">
        <v>539</v>
      </c>
      <c r="C272" s="21">
        <v>216089</v>
      </c>
      <c r="D272" s="22" t="s">
        <v>540</v>
      </c>
      <c r="E272" s="9">
        <f t="shared" si="58"/>
        <v>212</v>
      </c>
      <c r="F272" s="9">
        <f t="shared" si="59"/>
        <v>143.10000000000002</v>
      </c>
      <c r="G272" s="9">
        <f t="shared" si="60"/>
        <v>90.1</v>
      </c>
      <c r="H272" s="9">
        <f t="shared" si="61"/>
        <v>100.69999999999999</v>
      </c>
      <c r="I272" s="9">
        <v>106</v>
      </c>
    </row>
    <row r="273" spans="2:9" ht="25.5" x14ac:dyDescent="0.25">
      <c r="B273" s="20" t="s">
        <v>541</v>
      </c>
      <c r="C273" s="23">
        <v>216090</v>
      </c>
      <c r="D273" s="22" t="s">
        <v>542</v>
      </c>
      <c r="E273" s="9">
        <f t="shared" si="58"/>
        <v>226</v>
      </c>
      <c r="F273" s="9">
        <f t="shared" si="59"/>
        <v>152.55000000000001</v>
      </c>
      <c r="G273" s="9">
        <f t="shared" si="60"/>
        <v>96.05</v>
      </c>
      <c r="H273" s="9">
        <f t="shared" si="61"/>
        <v>107.35</v>
      </c>
      <c r="I273" s="9">
        <v>113</v>
      </c>
    </row>
    <row r="274" spans="2:9" ht="25.5" x14ac:dyDescent="0.25">
      <c r="B274" s="20" t="s">
        <v>543</v>
      </c>
      <c r="C274" s="21">
        <v>210526</v>
      </c>
      <c r="D274" s="22" t="s">
        <v>544</v>
      </c>
      <c r="E274" s="9">
        <f t="shared" si="58"/>
        <v>238</v>
      </c>
      <c r="F274" s="9">
        <f t="shared" si="59"/>
        <v>160.65</v>
      </c>
      <c r="G274" s="9">
        <f t="shared" si="60"/>
        <v>101.14999999999999</v>
      </c>
      <c r="H274" s="9">
        <f t="shared" si="61"/>
        <v>113.05</v>
      </c>
      <c r="I274" s="9">
        <v>119</v>
      </c>
    </row>
    <row r="275" spans="2:9" ht="25.5" x14ac:dyDescent="0.25">
      <c r="B275" s="20" t="s">
        <v>545</v>
      </c>
      <c r="C275" s="21">
        <v>210525</v>
      </c>
      <c r="D275" s="22" t="s">
        <v>546</v>
      </c>
      <c r="E275" s="9">
        <f t="shared" si="58"/>
        <v>290</v>
      </c>
      <c r="F275" s="9">
        <f t="shared" si="59"/>
        <v>195.75</v>
      </c>
      <c r="G275" s="9">
        <f t="shared" si="60"/>
        <v>123.25</v>
      </c>
      <c r="H275" s="9">
        <f t="shared" si="61"/>
        <v>137.75</v>
      </c>
      <c r="I275" s="9">
        <v>145</v>
      </c>
    </row>
    <row r="276" spans="2:9" ht="25.5" x14ac:dyDescent="0.25">
      <c r="B276" s="20" t="s">
        <v>547</v>
      </c>
      <c r="C276" s="21">
        <v>210532</v>
      </c>
      <c r="D276" s="22" t="s">
        <v>548</v>
      </c>
      <c r="E276" s="9">
        <f t="shared" si="58"/>
        <v>350</v>
      </c>
      <c r="F276" s="9">
        <f t="shared" si="59"/>
        <v>236.25000000000003</v>
      </c>
      <c r="G276" s="9">
        <f t="shared" si="60"/>
        <v>148.75</v>
      </c>
      <c r="H276" s="9">
        <f t="shared" si="61"/>
        <v>166.25</v>
      </c>
      <c r="I276" s="9">
        <v>175</v>
      </c>
    </row>
    <row r="277" spans="2:9" ht="25.5" x14ac:dyDescent="0.25">
      <c r="B277" s="20" t="s">
        <v>549</v>
      </c>
      <c r="C277" s="21">
        <v>225905</v>
      </c>
      <c r="D277" s="22" t="s">
        <v>550</v>
      </c>
      <c r="E277" s="9">
        <f t="shared" si="58"/>
        <v>398</v>
      </c>
      <c r="F277" s="9">
        <f t="shared" si="59"/>
        <v>268.65000000000003</v>
      </c>
      <c r="G277" s="9">
        <f t="shared" si="60"/>
        <v>169.15</v>
      </c>
      <c r="H277" s="9">
        <f t="shared" si="61"/>
        <v>189.04999999999998</v>
      </c>
      <c r="I277" s="9">
        <v>199</v>
      </c>
    </row>
    <row r="278" spans="2:9" ht="25.5" x14ac:dyDescent="0.25">
      <c r="B278" s="20" t="s">
        <v>551</v>
      </c>
      <c r="C278" s="21">
        <v>225906</v>
      </c>
      <c r="D278" s="22" t="s">
        <v>552</v>
      </c>
      <c r="E278" s="9">
        <f t="shared" si="58"/>
        <v>469</v>
      </c>
      <c r="F278" s="9">
        <f t="shared" si="59"/>
        <v>316.57500000000005</v>
      </c>
      <c r="G278" s="9">
        <f t="shared" si="60"/>
        <v>199.32499999999999</v>
      </c>
      <c r="H278" s="9">
        <f t="shared" si="61"/>
        <v>222.77499999999998</v>
      </c>
      <c r="I278" s="9">
        <v>234.5</v>
      </c>
    </row>
    <row r="279" spans="2:9" ht="25.5" x14ac:dyDescent="0.25">
      <c r="B279" s="20" t="s">
        <v>553</v>
      </c>
      <c r="C279" s="21">
        <v>225907</v>
      </c>
      <c r="D279" s="22" t="s">
        <v>554</v>
      </c>
      <c r="E279" s="9">
        <f t="shared" si="58"/>
        <v>530</v>
      </c>
      <c r="F279" s="9">
        <f t="shared" si="59"/>
        <v>357.75</v>
      </c>
      <c r="G279" s="9">
        <f t="shared" si="60"/>
        <v>225.25</v>
      </c>
      <c r="H279" s="9">
        <f t="shared" si="61"/>
        <v>251.75</v>
      </c>
      <c r="I279" s="9">
        <v>265</v>
      </c>
    </row>
    <row r="280" spans="2:9" ht="25.5" x14ac:dyDescent="0.25">
      <c r="B280" s="20" t="s">
        <v>555</v>
      </c>
      <c r="C280" s="23">
        <v>225908</v>
      </c>
      <c r="D280" s="22" t="s">
        <v>556</v>
      </c>
      <c r="E280" s="9">
        <f t="shared" si="58"/>
        <v>268</v>
      </c>
      <c r="F280" s="9">
        <f t="shared" si="59"/>
        <v>180.9</v>
      </c>
      <c r="G280" s="9">
        <f t="shared" si="60"/>
        <v>113.89999999999999</v>
      </c>
      <c r="H280" s="9">
        <f t="shared" si="61"/>
        <v>127.3</v>
      </c>
      <c r="I280" s="9">
        <v>134</v>
      </c>
    </row>
    <row r="281" spans="2:9" ht="25.5" x14ac:dyDescent="0.25">
      <c r="B281" s="20" t="s">
        <v>557</v>
      </c>
      <c r="C281" s="21">
        <v>211379</v>
      </c>
      <c r="D281" s="22" t="s">
        <v>558</v>
      </c>
      <c r="E281" s="9">
        <f t="shared" si="58"/>
        <v>282</v>
      </c>
      <c r="F281" s="9">
        <f t="shared" si="59"/>
        <v>190.35000000000002</v>
      </c>
      <c r="G281" s="9">
        <f t="shared" si="60"/>
        <v>119.85</v>
      </c>
      <c r="H281" s="9">
        <f t="shared" si="61"/>
        <v>133.94999999999999</v>
      </c>
      <c r="I281" s="9">
        <v>141</v>
      </c>
    </row>
    <row r="282" spans="2:9" ht="25.5" x14ac:dyDescent="0.25">
      <c r="B282" s="20" t="s">
        <v>559</v>
      </c>
      <c r="C282" s="21">
        <v>210527</v>
      </c>
      <c r="D282" s="22" t="s">
        <v>560</v>
      </c>
      <c r="E282" s="9">
        <f t="shared" si="58"/>
        <v>350</v>
      </c>
      <c r="F282" s="9">
        <f t="shared" si="59"/>
        <v>236.25000000000003</v>
      </c>
      <c r="G282" s="9">
        <f t="shared" si="60"/>
        <v>148.75</v>
      </c>
      <c r="H282" s="9">
        <f t="shared" si="61"/>
        <v>166.25</v>
      </c>
      <c r="I282" s="9">
        <v>175</v>
      </c>
    </row>
    <row r="283" spans="2:9" ht="25.5" x14ac:dyDescent="0.25">
      <c r="B283" s="20" t="s">
        <v>561</v>
      </c>
      <c r="C283" s="21">
        <v>210529</v>
      </c>
      <c r="D283" s="22" t="s">
        <v>562</v>
      </c>
      <c r="E283" s="9">
        <f t="shared" si="58"/>
        <v>418</v>
      </c>
      <c r="F283" s="9">
        <f t="shared" si="59"/>
        <v>282.15000000000003</v>
      </c>
      <c r="G283" s="9">
        <f t="shared" si="60"/>
        <v>177.65</v>
      </c>
      <c r="H283" s="9">
        <f t="shared" si="61"/>
        <v>198.54999999999998</v>
      </c>
      <c r="I283" s="9">
        <v>209</v>
      </c>
    </row>
    <row r="284" spans="2:9" ht="25.5" x14ac:dyDescent="0.25">
      <c r="B284" s="20" t="s">
        <v>563</v>
      </c>
      <c r="C284" s="21">
        <v>210531</v>
      </c>
      <c r="D284" s="22" t="s">
        <v>564</v>
      </c>
      <c r="E284" s="9">
        <f t="shared" si="58"/>
        <v>474</v>
      </c>
      <c r="F284" s="9">
        <f t="shared" si="59"/>
        <v>319.95000000000005</v>
      </c>
      <c r="G284" s="9">
        <f t="shared" si="60"/>
        <v>201.45</v>
      </c>
      <c r="H284" s="9">
        <f t="shared" si="61"/>
        <v>225.14999999999998</v>
      </c>
      <c r="I284" s="9">
        <v>237</v>
      </c>
    </row>
    <row r="285" spans="2:9" ht="25.5" x14ac:dyDescent="0.25">
      <c r="B285" s="20" t="s">
        <v>565</v>
      </c>
      <c r="C285" s="21">
        <v>225909</v>
      </c>
      <c r="D285" s="22" t="s">
        <v>566</v>
      </c>
      <c r="E285" s="9">
        <f t="shared" si="58"/>
        <v>550</v>
      </c>
      <c r="F285" s="9">
        <f t="shared" si="59"/>
        <v>371.25</v>
      </c>
      <c r="G285" s="9">
        <f t="shared" si="60"/>
        <v>233.75</v>
      </c>
      <c r="H285" s="9">
        <f t="shared" si="61"/>
        <v>261.25</v>
      </c>
      <c r="I285" s="9">
        <v>275</v>
      </c>
    </row>
    <row r="286" spans="2:9" ht="25.5" x14ac:dyDescent="0.25">
      <c r="B286" s="20" t="s">
        <v>567</v>
      </c>
      <c r="C286" s="21">
        <v>225910</v>
      </c>
      <c r="D286" s="22" t="s">
        <v>568</v>
      </c>
      <c r="E286" s="9">
        <f t="shared" si="58"/>
        <v>598</v>
      </c>
      <c r="F286" s="9">
        <f t="shared" si="59"/>
        <v>403.65000000000003</v>
      </c>
      <c r="G286" s="9">
        <f t="shared" si="60"/>
        <v>254.15</v>
      </c>
      <c r="H286" s="9">
        <f t="shared" si="61"/>
        <v>284.05</v>
      </c>
      <c r="I286" s="9">
        <v>299</v>
      </c>
    </row>
    <row r="287" spans="2:9" ht="25.5" x14ac:dyDescent="0.25">
      <c r="B287" s="20" t="s">
        <v>569</v>
      </c>
      <c r="C287" s="23">
        <v>547407</v>
      </c>
      <c r="D287" s="22" t="s">
        <v>570</v>
      </c>
      <c r="E287" s="9">
        <f t="shared" ref="E287:E318" si="62">I287*2</f>
        <v>238</v>
      </c>
      <c r="F287" s="9">
        <f t="shared" si="59"/>
        <v>160.65</v>
      </c>
      <c r="G287" s="9">
        <f t="shared" si="60"/>
        <v>101.14999999999999</v>
      </c>
      <c r="H287" s="9">
        <f t="shared" si="61"/>
        <v>113.05</v>
      </c>
      <c r="I287" s="9">
        <v>119</v>
      </c>
    </row>
    <row r="288" spans="2:9" ht="25.5" x14ac:dyDescent="0.25">
      <c r="B288" s="20" t="s">
        <v>571</v>
      </c>
      <c r="C288" s="23">
        <v>547408</v>
      </c>
      <c r="D288" s="22" t="s">
        <v>572</v>
      </c>
      <c r="E288" s="9">
        <f t="shared" si="62"/>
        <v>278</v>
      </c>
      <c r="F288" s="9">
        <f t="shared" si="59"/>
        <v>187.65</v>
      </c>
      <c r="G288" s="9">
        <f t="shared" si="60"/>
        <v>118.14999999999999</v>
      </c>
      <c r="H288" s="9">
        <f t="shared" si="61"/>
        <v>132.04999999999998</v>
      </c>
      <c r="I288" s="9">
        <v>139</v>
      </c>
    </row>
    <row r="289" spans="2:9" ht="25.5" x14ac:dyDescent="0.25">
      <c r="B289" s="20" t="s">
        <v>573</v>
      </c>
      <c r="C289" s="21">
        <v>547409</v>
      </c>
      <c r="D289" s="22" t="s">
        <v>574</v>
      </c>
      <c r="E289" s="9">
        <f t="shared" si="62"/>
        <v>312</v>
      </c>
      <c r="F289" s="9">
        <f t="shared" si="59"/>
        <v>210.60000000000002</v>
      </c>
      <c r="G289" s="9">
        <f t="shared" si="60"/>
        <v>132.6</v>
      </c>
      <c r="H289" s="9">
        <f t="shared" si="61"/>
        <v>148.19999999999999</v>
      </c>
      <c r="I289" s="9">
        <v>156</v>
      </c>
    </row>
    <row r="290" spans="2:9" ht="25.5" x14ac:dyDescent="0.25">
      <c r="B290" s="20" t="s">
        <v>575</v>
      </c>
      <c r="C290" s="21">
        <v>547410</v>
      </c>
      <c r="D290" s="22" t="s">
        <v>576</v>
      </c>
      <c r="E290" s="9">
        <f t="shared" si="62"/>
        <v>368</v>
      </c>
      <c r="F290" s="9">
        <f t="shared" si="59"/>
        <v>248.4</v>
      </c>
      <c r="G290" s="9">
        <f t="shared" si="60"/>
        <v>156.4</v>
      </c>
      <c r="H290" s="9">
        <f t="shared" si="61"/>
        <v>174.79999999999998</v>
      </c>
      <c r="I290" s="9">
        <v>184</v>
      </c>
    </row>
    <row r="291" spans="2:9" ht="25.5" x14ac:dyDescent="0.25">
      <c r="B291" s="20" t="s">
        <v>577</v>
      </c>
      <c r="C291" s="21">
        <v>547411</v>
      </c>
      <c r="D291" s="22" t="s">
        <v>578</v>
      </c>
      <c r="E291" s="9">
        <f t="shared" si="62"/>
        <v>418</v>
      </c>
      <c r="F291" s="9">
        <f t="shared" si="59"/>
        <v>282.15000000000003</v>
      </c>
      <c r="G291" s="9">
        <f t="shared" si="60"/>
        <v>177.65</v>
      </c>
      <c r="H291" s="9">
        <f t="shared" si="61"/>
        <v>198.54999999999998</v>
      </c>
      <c r="I291" s="9">
        <v>209</v>
      </c>
    </row>
    <row r="292" spans="2:9" ht="25.5" x14ac:dyDescent="0.25">
      <c r="B292" s="20" t="s">
        <v>579</v>
      </c>
      <c r="C292" s="21">
        <v>547412</v>
      </c>
      <c r="D292" s="22" t="s">
        <v>580</v>
      </c>
      <c r="E292" s="9">
        <f t="shared" si="62"/>
        <v>474</v>
      </c>
      <c r="F292" s="9">
        <f t="shared" si="59"/>
        <v>319.95000000000005</v>
      </c>
      <c r="G292" s="9">
        <f t="shared" si="60"/>
        <v>201.45</v>
      </c>
      <c r="H292" s="9">
        <f t="shared" si="61"/>
        <v>225.14999999999998</v>
      </c>
      <c r="I292" s="9">
        <v>237</v>
      </c>
    </row>
    <row r="293" spans="2:9" ht="25.5" x14ac:dyDescent="0.25">
      <c r="B293" s="20" t="s">
        <v>581</v>
      </c>
      <c r="C293" s="21">
        <v>567772</v>
      </c>
      <c r="D293" s="22" t="s">
        <v>582</v>
      </c>
      <c r="E293" s="9">
        <f t="shared" si="62"/>
        <v>608</v>
      </c>
      <c r="F293" s="9">
        <f t="shared" si="59"/>
        <v>410.40000000000003</v>
      </c>
      <c r="G293" s="9">
        <f t="shared" si="60"/>
        <v>258.39999999999998</v>
      </c>
      <c r="H293" s="9">
        <f t="shared" si="61"/>
        <v>288.8</v>
      </c>
      <c r="I293" s="9">
        <v>304</v>
      </c>
    </row>
    <row r="294" spans="2:9" ht="25.5" x14ac:dyDescent="0.25">
      <c r="B294" s="20" t="s">
        <v>583</v>
      </c>
      <c r="C294" s="23">
        <v>547413</v>
      </c>
      <c r="D294" s="22" t="s">
        <v>584</v>
      </c>
      <c r="E294" s="9">
        <f t="shared" si="62"/>
        <v>658</v>
      </c>
      <c r="F294" s="9">
        <f t="shared" si="59"/>
        <v>444.15000000000003</v>
      </c>
      <c r="G294" s="9">
        <f t="shared" si="60"/>
        <v>279.64999999999998</v>
      </c>
      <c r="H294" s="9">
        <f t="shared" si="61"/>
        <v>312.55</v>
      </c>
      <c r="I294" s="9">
        <v>329</v>
      </c>
    </row>
    <row r="295" spans="2:9" ht="25.5" x14ac:dyDescent="0.25">
      <c r="B295" s="20" t="s">
        <v>585</v>
      </c>
      <c r="C295" s="21">
        <v>547414</v>
      </c>
      <c r="D295" s="22" t="s">
        <v>586</v>
      </c>
      <c r="E295" s="9">
        <f t="shared" si="62"/>
        <v>312</v>
      </c>
      <c r="F295" s="9">
        <f t="shared" si="59"/>
        <v>210.60000000000002</v>
      </c>
      <c r="G295" s="9">
        <f t="shared" si="60"/>
        <v>132.6</v>
      </c>
      <c r="H295" s="9">
        <f t="shared" si="61"/>
        <v>148.19999999999999</v>
      </c>
      <c r="I295" s="9">
        <v>156</v>
      </c>
    </row>
    <row r="296" spans="2:9" ht="25.5" x14ac:dyDescent="0.25">
      <c r="B296" s="20" t="s">
        <v>587</v>
      </c>
      <c r="C296" s="23">
        <v>547415</v>
      </c>
      <c r="D296" s="22" t="s">
        <v>588</v>
      </c>
      <c r="E296" s="9">
        <f t="shared" si="62"/>
        <v>350</v>
      </c>
      <c r="F296" s="9">
        <f t="shared" si="59"/>
        <v>236.25000000000003</v>
      </c>
      <c r="G296" s="9">
        <f t="shared" si="60"/>
        <v>148.75</v>
      </c>
      <c r="H296" s="9">
        <f t="shared" si="61"/>
        <v>166.25</v>
      </c>
      <c r="I296" s="9">
        <v>175</v>
      </c>
    </row>
    <row r="297" spans="2:9" ht="25.5" x14ac:dyDescent="0.25">
      <c r="B297" s="20" t="s">
        <v>589</v>
      </c>
      <c r="C297" s="21">
        <v>547416</v>
      </c>
      <c r="D297" s="22" t="s">
        <v>590</v>
      </c>
      <c r="E297" s="9">
        <f t="shared" si="62"/>
        <v>412</v>
      </c>
      <c r="F297" s="9">
        <f t="shared" si="59"/>
        <v>278.10000000000002</v>
      </c>
      <c r="G297" s="9">
        <f t="shared" si="60"/>
        <v>175.1</v>
      </c>
      <c r="H297" s="9">
        <f t="shared" si="61"/>
        <v>195.7</v>
      </c>
      <c r="I297" s="9">
        <v>206</v>
      </c>
    </row>
    <row r="298" spans="2:9" ht="25.5" x14ac:dyDescent="0.25">
      <c r="B298" s="20" t="s">
        <v>591</v>
      </c>
      <c r="C298" s="21">
        <v>547417</v>
      </c>
      <c r="D298" s="22" t="s">
        <v>592</v>
      </c>
      <c r="E298" s="9">
        <f t="shared" si="62"/>
        <v>478</v>
      </c>
      <c r="F298" s="9">
        <f t="shared" si="59"/>
        <v>322.65000000000003</v>
      </c>
      <c r="G298" s="9">
        <f t="shared" si="60"/>
        <v>203.15</v>
      </c>
      <c r="H298" s="9">
        <f t="shared" si="61"/>
        <v>227.04999999999998</v>
      </c>
      <c r="I298" s="9">
        <v>239</v>
      </c>
    </row>
    <row r="299" spans="2:9" ht="25.5" x14ac:dyDescent="0.25">
      <c r="B299" s="20" t="s">
        <v>593</v>
      </c>
      <c r="C299" s="24">
        <v>547419</v>
      </c>
      <c r="D299" s="22" t="s">
        <v>594</v>
      </c>
      <c r="E299" s="9">
        <f t="shared" si="62"/>
        <v>538</v>
      </c>
      <c r="F299" s="9">
        <f t="shared" si="59"/>
        <v>363.15000000000003</v>
      </c>
      <c r="G299" s="9">
        <f t="shared" si="60"/>
        <v>228.65</v>
      </c>
      <c r="H299" s="9">
        <f t="shared" si="61"/>
        <v>255.54999999999998</v>
      </c>
      <c r="I299" s="9">
        <v>269</v>
      </c>
    </row>
    <row r="300" spans="2:9" ht="25.5" x14ac:dyDescent="0.25">
      <c r="B300" s="20" t="s">
        <v>595</v>
      </c>
      <c r="C300" s="21">
        <v>567771</v>
      </c>
      <c r="D300" s="22" t="s">
        <v>596</v>
      </c>
      <c r="E300" s="9">
        <f t="shared" si="62"/>
        <v>658</v>
      </c>
      <c r="F300" s="9">
        <f t="shared" si="59"/>
        <v>444.15000000000003</v>
      </c>
      <c r="G300" s="9">
        <f t="shared" si="60"/>
        <v>279.64999999999998</v>
      </c>
      <c r="H300" s="9">
        <f t="shared" si="61"/>
        <v>312.55</v>
      </c>
      <c r="I300" s="9">
        <v>329</v>
      </c>
    </row>
    <row r="301" spans="2:9" ht="25.5" x14ac:dyDescent="0.25">
      <c r="B301" s="20" t="s">
        <v>597</v>
      </c>
      <c r="C301" s="21">
        <v>547420</v>
      </c>
      <c r="D301" s="22" t="s">
        <v>598</v>
      </c>
      <c r="E301" s="9">
        <f t="shared" si="62"/>
        <v>728</v>
      </c>
      <c r="F301" s="9">
        <f t="shared" si="59"/>
        <v>491.40000000000003</v>
      </c>
      <c r="G301" s="9">
        <f t="shared" si="60"/>
        <v>309.39999999999998</v>
      </c>
      <c r="H301" s="9">
        <f t="shared" si="61"/>
        <v>345.8</v>
      </c>
      <c r="I301" s="9">
        <v>364</v>
      </c>
    </row>
    <row r="302" spans="2:9" ht="25.5" x14ac:dyDescent="0.25">
      <c r="B302" s="20" t="s">
        <v>599</v>
      </c>
      <c r="C302" s="23">
        <v>547477</v>
      </c>
      <c r="D302" s="22" t="s">
        <v>600</v>
      </c>
      <c r="E302" s="9">
        <f t="shared" si="62"/>
        <v>258</v>
      </c>
      <c r="F302" s="9">
        <f t="shared" si="59"/>
        <v>174.15</v>
      </c>
      <c r="G302" s="9">
        <f t="shared" si="60"/>
        <v>109.64999999999999</v>
      </c>
      <c r="H302" s="9">
        <f t="shared" si="61"/>
        <v>122.55</v>
      </c>
      <c r="I302" s="9">
        <v>129</v>
      </c>
    </row>
    <row r="303" spans="2:9" ht="25.5" x14ac:dyDescent="0.25">
      <c r="B303" s="20" t="s">
        <v>601</v>
      </c>
      <c r="C303" s="23">
        <v>547421</v>
      </c>
      <c r="D303" s="22" t="s">
        <v>602</v>
      </c>
      <c r="E303" s="9">
        <f t="shared" si="62"/>
        <v>298</v>
      </c>
      <c r="F303" s="9">
        <f t="shared" si="59"/>
        <v>201.15</v>
      </c>
      <c r="G303" s="9">
        <f t="shared" si="60"/>
        <v>126.64999999999999</v>
      </c>
      <c r="H303" s="9">
        <f t="shared" si="61"/>
        <v>141.54999999999998</v>
      </c>
      <c r="I303" s="9">
        <v>149</v>
      </c>
    </row>
    <row r="304" spans="2:9" ht="25.5" x14ac:dyDescent="0.25">
      <c r="B304" s="20" t="s">
        <v>603</v>
      </c>
      <c r="C304" s="23">
        <v>547422</v>
      </c>
      <c r="D304" s="22" t="s">
        <v>604</v>
      </c>
      <c r="E304" s="9">
        <f t="shared" si="62"/>
        <v>310</v>
      </c>
      <c r="F304" s="9">
        <f t="shared" si="59"/>
        <v>209.25</v>
      </c>
      <c r="G304" s="9">
        <f t="shared" si="60"/>
        <v>131.75</v>
      </c>
      <c r="H304" s="9">
        <f t="shared" si="61"/>
        <v>147.25</v>
      </c>
      <c r="I304" s="9">
        <v>155</v>
      </c>
    </row>
    <row r="305" spans="2:9" ht="25.5" x14ac:dyDescent="0.25">
      <c r="B305" s="20" t="s">
        <v>605</v>
      </c>
      <c r="C305" s="23">
        <v>547423</v>
      </c>
      <c r="D305" s="22" t="s">
        <v>606</v>
      </c>
      <c r="E305" s="9">
        <f t="shared" si="62"/>
        <v>346</v>
      </c>
      <c r="F305" s="9">
        <f t="shared" si="59"/>
        <v>233.55</v>
      </c>
      <c r="G305" s="9">
        <f t="shared" si="60"/>
        <v>147.04999999999998</v>
      </c>
      <c r="H305" s="9">
        <f t="shared" si="61"/>
        <v>164.35</v>
      </c>
      <c r="I305" s="9">
        <v>173</v>
      </c>
    </row>
    <row r="306" spans="2:9" ht="25.5" x14ac:dyDescent="0.25">
      <c r="B306" s="20" t="s">
        <v>607</v>
      </c>
      <c r="C306" s="23">
        <v>547424</v>
      </c>
      <c r="D306" s="22" t="s">
        <v>608</v>
      </c>
      <c r="E306" s="9">
        <f t="shared" si="62"/>
        <v>408</v>
      </c>
      <c r="F306" s="9">
        <f t="shared" si="59"/>
        <v>275.40000000000003</v>
      </c>
      <c r="G306" s="9">
        <f t="shared" si="60"/>
        <v>173.4</v>
      </c>
      <c r="H306" s="9">
        <f t="shared" si="61"/>
        <v>193.79999999999998</v>
      </c>
      <c r="I306" s="9">
        <v>204</v>
      </c>
    </row>
    <row r="307" spans="2:9" ht="25.5" x14ac:dyDescent="0.25">
      <c r="B307" s="20" t="s">
        <v>609</v>
      </c>
      <c r="C307" s="23">
        <v>547425</v>
      </c>
      <c r="D307" s="22" t="s">
        <v>610</v>
      </c>
      <c r="E307" s="9">
        <f t="shared" si="62"/>
        <v>430</v>
      </c>
      <c r="F307" s="9">
        <f t="shared" si="59"/>
        <v>290.25</v>
      </c>
      <c r="G307" s="9">
        <f t="shared" si="60"/>
        <v>182.75</v>
      </c>
      <c r="H307" s="9">
        <f t="shared" si="61"/>
        <v>204.25</v>
      </c>
      <c r="I307" s="9">
        <v>215</v>
      </c>
    </row>
    <row r="308" spans="2:9" ht="25.5" x14ac:dyDescent="0.25">
      <c r="B308" s="20" t="s">
        <v>611</v>
      </c>
      <c r="C308" s="23">
        <v>547426</v>
      </c>
      <c r="D308" s="22" t="s">
        <v>612</v>
      </c>
      <c r="E308" s="9">
        <f t="shared" si="62"/>
        <v>518</v>
      </c>
      <c r="F308" s="9">
        <f t="shared" si="59"/>
        <v>349.65000000000003</v>
      </c>
      <c r="G308" s="9">
        <f t="shared" si="60"/>
        <v>220.15</v>
      </c>
      <c r="H308" s="9">
        <f t="shared" si="61"/>
        <v>246.04999999999998</v>
      </c>
      <c r="I308" s="9">
        <v>259</v>
      </c>
    </row>
    <row r="309" spans="2:9" ht="25.5" x14ac:dyDescent="0.25">
      <c r="B309" s="20" t="s">
        <v>613</v>
      </c>
      <c r="C309" s="21">
        <v>567768</v>
      </c>
      <c r="D309" s="22" t="s">
        <v>614</v>
      </c>
      <c r="E309" s="9">
        <f t="shared" si="62"/>
        <v>658</v>
      </c>
      <c r="F309" s="9">
        <f t="shared" si="59"/>
        <v>444.15000000000003</v>
      </c>
      <c r="G309" s="9">
        <f t="shared" si="60"/>
        <v>279.64999999999998</v>
      </c>
      <c r="H309" s="9">
        <f t="shared" si="61"/>
        <v>312.55</v>
      </c>
      <c r="I309" s="9">
        <v>329</v>
      </c>
    </row>
    <row r="310" spans="2:9" ht="25.5" x14ac:dyDescent="0.25">
      <c r="B310" s="20" t="s">
        <v>615</v>
      </c>
      <c r="C310" s="21">
        <v>567769</v>
      </c>
      <c r="D310" s="22" t="s">
        <v>616</v>
      </c>
      <c r="E310" s="9">
        <f t="shared" si="62"/>
        <v>730</v>
      </c>
      <c r="F310" s="9">
        <f t="shared" si="59"/>
        <v>492.75000000000006</v>
      </c>
      <c r="G310" s="9">
        <f t="shared" si="60"/>
        <v>310.25</v>
      </c>
      <c r="H310" s="9">
        <f t="shared" si="61"/>
        <v>346.75</v>
      </c>
      <c r="I310" s="9">
        <v>365</v>
      </c>
    </row>
    <row r="311" spans="2:9" ht="25.5" x14ac:dyDescent="0.25">
      <c r="B311" s="20" t="s">
        <v>617</v>
      </c>
      <c r="C311" s="21">
        <v>567770</v>
      </c>
      <c r="D311" s="22" t="s">
        <v>618</v>
      </c>
      <c r="E311" s="9">
        <f t="shared" si="62"/>
        <v>350</v>
      </c>
      <c r="F311" s="9">
        <f t="shared" si="59"/>
        <v>236.25000000000003</v>
      </c>
      <c r="G311" s="9">
        <f t="shared" si="60"/>
        <v>148.75</v>
      </c>
      <c r="H311" s="9">
        <f t="shared" si="61"/>
        <v>166.25</v>
      </c>
      <c r="I311" s="9">
        <v>175</v>
      </c>
    </row>
    <row r="312" spans="2:9" ht="25.5" x14ac:dyDescent="0.25">
      <c r="B312" s="20" t="s">
        <v>619</v>
      </c>
      <c r="C312" s="21">
        <v>547427</v>
      </c>
      <c r="D312" s="22" t="s">
        <v>620</v>
      </c>
      <c r="E312" s="9">
        <f t="shared" si="62"/>
        <v>364</v>
      </c>
      <c r="F312" s="9">
        <f t="shared" si="59"/>
        <v>245.70000000000002</v>
      </c>
      <c r="G312" s="9">
        <f t="shared" si="60"/>
        <v>154.69999999999999</v>
      </c>
      <c r="H312" s="9">
        <f t="shared" si="61"/>
        <v>172.9</v>
      </c>
      <c r="I312" s="9">
        <v>182</v>
      </c>
    </row>
    <row r="313" spans="2:9" ht="25.5" x14ac:dyDescent="0.25">
      <c r="B313" s="20" t="s">
        <v>621</v>
      </c>
      <c r="C313" s="23">
        <v>547428</v>
      </c>
      <c r="D313" s="22" t="s">
        <v>622</v>
      </c>
      <c r="E313" s="9">
        <f t="shared" si="62"/>
        <v>478</v>
      </c>
      <c r="F313" s="9">
        <f t="shared" si="59"/>
        <v>322.65000000000003</v>
      </c>
      <c r="G313" s="9">
        <f t="shared" si="60"/>
        <v>203.15</v>
      </c>
      <c r="H313" s="9">
        <f t="shared" si="61"/>
        <v>227.04999999999998</v>
      </c>
      <c r="I313" s="9">
        <v>239</v>
      </c>
    </row>
    <row r="314" spans="2:9" ht="25.5" x14ac:dyDescent="0.25">
      <c r="B314" s="20" t="s">
        <v>623</v>
      </c>
      <c r="C314" s="21">
        <v>547429</v>
      </c>
      <c r="D314" s="22" t="s">
        <v>624</v>
      </c>
      <c r="E314" s="9">
        <f t="shared" si="62"/>
        <v>530</v>
      </c>
      <c r="F314" s="9">
        <f t="shared" si="59"/>
        <v>357.75</v>
      </c>
      <c r="G314" s="9">
        <f t="shared" si="60"/>
        <v>225.25</v>
      </c>
      <c r="H314" s="9">
        <f t="shared" si="61"/>
        <v>251.75</v>
      </c>
      <c r="I314" s="9">
        <v>265</v>
      </c>
    </row>
    <row r="315" spans="2:9" ht="25.5" x14ac:dyDescent="0.25">
      <c r="B315" s="20" t="s">
        <v>625</v>
      </c>
      <c r="C315" s="21">
        <v>547430</v>
      </c>
      <c r="D315" s="22" t="s">
        <v>626</v>
      </c>
      <c r="E315" s="9">
        <f t="shared" si="62"/>
        <v>590</v>
      </c>
      <c r="F315" s="9">
        <f t="shared" si="59"/>
        <v>398.25</v>
      </c>
      <c r="G315" s="9">
        <f t="shared" si="60"/>
        <v>250.75</v>
      </c>
      <c r="H315" s="9">
        <f t="shared" si="61"/>
        <v>280.25</v>
      </c>
      <c r="I315" s="9">
        <v>295</v>
      </c>
    </row>
    <row r="316" spans="2:9" ht="25.5" x14ac:dyDescent="0.25">
      <c r="B316" s="20" t="s">
        <v>627</v>
      </c>
      <c r="C316" s="21">
        <v>567767</v>
      </c>
      <c r="D316" s="22" t="s">
        <v>628</v>
      </c>
      <c r="E316" s="9">
        <f t="shared" si="62"/>
        <v>730</v>
      </c>
      <c r="F316" s="9">
        <f t="shared" si="59"/>
        <v>492.75000000000006</v>
      </c>
      <c r="G316" s="9">
        <f t="shared" si="60"/>
        <v>310.25</v>
      </c>
      <c r="H316" s="9">
        <f t="shared" si="61"/>
        <v>346.75</v>
      </c>
      <c r="I316" s="9">
        <v>365</v>
      </c>
    </row>
    <row r="317" spans="2:9" ht="25.5" x14ac:dyDescent="0.25">
      <c r="B317" s="20" t="s">
        <v>629</v>
      </c>
      <c r="C317" s="21">
        <v>556702</v>
      </c>
      <c r="D317" s="22" t="s">
        <v>630</v>
      </c>
      <c r="E317" s="9">
        <f t="shared" si="62"/>
        <v>798</v>
      </c>
      <c r="F317" s="9">
        <f t="shared" si="59"/>
        <v>538.65000000000009</v>
      </c>
      <c r="G317" s="9">
        <f t="shared" si="60"/>
        <v>339.15</v>
      </c>
      <c r="H317" s="9">
        <f t="shared" si="61"/>
        <v>379.04999999999995</v>
      </c>
      <c r="I317" s="9">
        <v>399</v>
      </c>
    </row>
    <row r="318" spans="2:9" ht="25.5" x14ac:dyDescent="0.25">
      <c r="B318" s="23" t="s">
        <v>631</v>
      </c>
      <c r="C318" s="21">
        <v>567732</v>
      </c>
      <c r="D318" s="22" t="s">
        <v>632</v>
      </c>
      <c r="E318" s="9">
        <f t="shared" si="62"/>
        <v>304</v>
      </c>
      <c r="F318" s="9">
        <f t="shared" si="59"/>
        <v>205.20000000000002</v>
      </c>
      <c r="G318" s="9">
        <f t="shared" si="60"/>
        <v>129.19999999999999</v>
      </c>
      <c r="H318" s="9">
        <f t="shared" si="61"/>
        <v>144.4</v>
      </c>
      <c r="I318" s="9">
        <v>152</v>
      </c>
    </row>
    <row r="319" spans="2:9" ht="25.5" x14ac:dyDescent="0.25">
      <c r="B319" s="23" t="s">
        <v>633</v>
      </c>
      <c r="C319" s="21">
        <v>567735</v>
      </c>
      <c r="D319" s="22" t="s">
        <v>634</v>
      </c>
      <c r="E319" s="9">
        <f t="shared" ref="E319:E350" si="63">I319*2</f>
        <v>330</v>
      </c>
      <c r="F319" s="9">
        <f t="shared" ref="F319:F382" si="64">I319*1.35</f>
        <v>222.75000000000003</v>
      </c>
      <c r="G319" s="9">
        <f t="shared" ref="G319:G382" si="65">I319*0.85</f>
        <v>140.25</v>
      </c>
      <c r="H319" s="9">
        <f t="shared" ref="H319:H382" si="66">I319*0.95</f>
        <v>156.75</v>
      </c>
      <c r="I319" s="9">
        <v>165</v>
      </c>
    </row>
    <row r="320" spans="2:9" ht="25.5" x14ac:dyDescent="0.25">
      <c r="B320" s="23" t="s">
        <v>635</v>
      </c>
      <c r="C320" s="21">
        <v>567736</v>
      </c>
      <c r="D320" s="22" t="s">
        <v>636</v>
      </c>
      <c r="E320" s="9">
        <f t="shared" si="63"/>
        <v>370</v>
      </c>
      <c r="F320" s="9">
        <f t="shared" si="64"/>
        <v>249.75000000000003</v>
      </c>
      <c r="G320" s="9">
        <f t="shared" si="65"/>
        <v>157.25</v>
      </c>
      <c r="H320" s="9">
        <f t="shared" si="66"/>
        <v>175.75</v>
      </c>
      <c r="I320" s="9">
        <v>185</v>
      </c>
    </row>
    <row r="321" spans="2:9" ht="25.5" x14ac:dyDescent="0.25">
      <c r="B321" s="23" t="s">
        <v>637</v>
      </c>
      <c r="C321" s="21">
        <v>567737</v>
      </c>
      <c r="D321" s="22" t="s">
        <v>638</v>
      </c>
      <c r="E321" s="9">
        <f t="shared" si="63"/>
        <v>440</v>
      </c>
      <c r="F321" s="9">
        <f t="shared" si="64"/>
        <v>297</v>
      </c>
      <c r="G321" s="9">
        <f t="shared" si="65"/>
        <v>187</v>
      </c>
      <c r="H321" s="9">
        <f t="shared" si="66"/>
        <v>209</v>
      </c>
      <c r="I321" s="9">
        <v>220</v>
      </c>
    </row>
    <row r="322" spans="2:9" ht="25.5" x14ac:dyDescent="0.25">
      <c r="B322" s="23" t="s">
        <v>639</v>
      </c>
      <c r="C322" s="21">
        <v>567738</v>
      </c>
      <c r="D322" s="22" t="s">
        <v>640</v>
      </c>
      <c r="E322" s="9">
        <f t="shared" si="63"/>
        <v>470</v>
      </c>
      <c r="F322" s="9">
        <f t="shared" si="64"/>
        <v>317.25</v>
      </c>
      <c r="G322" s="9">
        <f t="shared" si="65"/>
        <v>199.75</v>
      </c>
      <c r="H322" s="9">
        <f t="shared" si="66"/>
        <v>223.25</v>
      </c>
      <c r="I322" s="9">
        <v>235</v>
      </c>
    </row>
    <row r="323" spans="2:9" ht="25.5" x14ac:dyDescent="0.25">
      <c r="B323" s="23" t="s">
        <v>641</v>
      </c>
      <c r="C323" s="21">
        <v>567739</v>
      </c>
      <c r="D323" s="22" t="s">
        <v>642</v>
      </c>
      <c r="E323" s="9">
        <f t="shared" si="63"/>
        <v>570</v>
      </c>
      <c r="F323" s="9">
        <f t="shared" si="64"/>
        <v>384.75</v>
      </c>
      <c r="G323" s="9">
        <f t="shared" si="65"/>
        <v>242.25</v>
      </c>
      <c r="H323" s="9">
        <f t="shared" si="66"/>
        <v>270.75</v>
      </c>
      <c r="I323" s="9">
        <v>285</v>
      </c>
    </row>
    <row r="324" spans="2:9" ht="25.5" x14ac:dyDescent="0.25">
      <c r="B324" s="23" t="s">
        <v>643</v>
      </c>
      <c r="C324" s="21">
        <v>567740</v>
      </c>
      <c r="D324" s="22" t="s">
        <v>644</v>
      </c>
      <c r="E324" s="9">
        <f t="shared" si="63"/>
        <v>718</v>
      </c>
      <c r="F324" s="9">
        <f t="shared" si="64"/>
        <v>484.65000000000003</v>
      </c>
      <c r="G324" s="9">
        <f t="shared" si="65"/>
        <v>305.14999999999998</v>
      </c>
      <c r="H324" s="9">
        <f t="shared" si="66"/>
        <v>341.05</v>
      </c>
      <c r="I324" s="9">
        <v>359</v>
      </c>
    </row>
    <row r="325" spans="2:9" ht="25.5" x14ac:dyDescent="0.25">
      <c r="B325" s="23" t="s">
        <v>645</v>
      </c>
      <c r="C325" s="21">
        <v>567741</v>
      </c>
      <c r="D325" s="22" t="s">
        <v>646</v>
      </c>
      <c r="E325" s="9">
        <f t="shared" si="63"/>
        <v>798</v>
      </c>
      <c r="F325" s="9">
        <f t="shared" si="64"/>
        <v>538.65000000000009</v>
      </c>
      <c r="G325" s="9">
        <f t="shared" si="65"/>
        <v>339.15</v>
      </c>
      <c r="H325" s="9">
        <f t="shared" si="66"/>
        <v>379.04999999999995</v>
      </c>
      <c r="I325" s="9">
        <v>399</v>
      </c>
    </row>
    <row r="326" spans="2:9" ht="25.5" x14ac:dyDescent="0.25">
      <c r="B326" s="23" t="s">
        <v>647</v>
      </c>
      <c r="C326" s="21">
        <v>567742</v>
      </c>
      <c r="D326" s="22" t="s">
        <v>648</v>
      </c>
      <c r="E326" s="9">
        <f t="shared" si="63"/>
        <v>378</v>
      </c>
      <c r="F326" s="9">
        <f t="shared" si="64"/>
        <v>255.15</v>
      </c>
      <c r="G326" s="9">
        <f t="shared" si="65"/>
        <v>160.65</v>
      </c>
      <c r="H326" s="9">
        <f t="shared" si="66"/>
        <v>179.54999999999998</v>
      </c>
      <c r="I326" s="9">
        <v>189</v>
      </c>
    </row>
    <row r="327" spans="2:9" ht="25.5" x14ac:dyDescent="0.25">
      <c r="B327" s="23" t="s">
        <v>649</v>
      </c>
      <c r="C327" s="21">
        <v>567743</v>
      </c>
      <c r="D327" s="22" t="s">
        <v>650</v>
      </c>
      <c r="E327" s="9">
        <f t="shared" si="63"/>
        <v>418</v>
      </c>
      <c r="F327" s="9">
        <f t="shared" si="64"/>
        <v>282.15000000000003</v>
      </c>
      <c r="G327" s="9">
        <f t="shared" si="65"/>
        <v>177.65</v>
      </c>
      <c r="H327" s="9">
        <f t="shared" si="66"/>
        <v>198.54999999999998</v>
      </c>
      <c r="I327" s="9">
        <v>209</v>
      </c>
    </row>
    <row r="328" spans="2:9" ht="25.5" x14ac:dyDescent="0.25">
      <c r="B328" s="23" t="s">
        <v>651</v>
      </c>
      <c r="C328" s="21">
        <v>567744</v>
      </c>
      <c r="D328" s="22" t="s">
        <v>652</v>
      </c>
      <c r="E328" s="9">
        <f t="shared" si="63"/>
        <v>490</v>
      </c>
      <c r="F328" s="9">
        <f t="shared" si="64"/>
        <v>330.75</v>
      </c>
      <c r="G328" s="9">
        <f t="shared" si="65"/>
        <v>208.25</v>
      </c>
      <c r="H328" s="9">
        <f t="shared" si="66"/>
        <v>232.75</v>
      </c>
      <c r="I328" s="9">
        <v>245</v>
      </c>
    </row>
    <row r="329" spans="2:9" ht="25.5" x14ac:dyDescent="0.25">
      <c r="B329" s="23" t="s">
        <v>653</v>
      </c>
      <c r="C329" s="21">
        <v>567745</v>
      </c>
      <c r="D329" s="22" t="s">
        <v>654</v>
      </c>
      <c r="E329" s="9">
        <f t="shared" si="63"/>
        <v>578</v>
      </c>
      <c r="F329" s="9">
        <f t="shared" si="64"/>
        <v>390.15000000000003</v>
      </c>
      <c r="G329" s="9">
        <f t="shared" si="65"/>
        <v>245.65</v>
      </c>
      <c r="H329" s="9">
        <f t="shared" si="66"/>
        <v>274.55</v>
      </c>
      <c r="I329" s="9">
        <v>289</v>
      </c>
    </row>
    <row r="330" spans="2:9" ht="25.5" x14ac:dyDescent="0.25">
      <c r="B330" s="23" t="s">
        <v>655</v>
      </c>
      <c r="C330" s="21">
        <v>567746</v>
      </c>
      <c r="D330" s="22" t="s">
        <v>656</v>
      </c>
      <c r="E330" s="9">
        <f t="shared" si="63"/>
        <v>650</v>
      </c>
      <c r="F330" s="9">
        <f t="shared" si="64"/>
        <v>438.75000000000006</v>
      </c>
      <c r="G330" s="9">
        <f t="shared" si="65"/>
        <v>276.25</v>
      </c>
      <c r="H330" s="9">
        <f t="shared" si="66"/>
        <v>308.75</v>
      </c>
      <c r="I330" s="9">
        <v>325</v>
      </c>
    </row>
    <row r="331" spans="2:9" ht="25.5" x14ac:dyDescent="0.25">
      <c r="B331" s="23" t="s">
        <v>657</v>
      </c>
      <c r="C331" s="21">
        <v>567747</v>
      </c>
      <c r="D331" s="22" t="s">
        <v>658</v>
      </c>
      <c r="E331" s="9">
        <f t="shared" si="63"/>
        <v>798</v>
      </c>
      <c r="F331" s="9">
        <f t="shared" si="64"/>
        <v>538.65000000000009</v>
      </c>
      <c r="G331" s="9">
        <f t="shared" si="65"/>
        <v>339.15</v>
      </c>
      <c r="H331" s="9">
        <f t="shared" si="66"/>
        <v>379.04999999999995</v>
      </c>
      <c r="I331" s="9">
        <v>399</v>
      </c>
    </row>
    <row r="332" spans="2:9" ht="25.5" x14ac:dyDescent="0.25">
      <c r="B332" s="23" t="s">
        <v>659</v>
      </c>
      <c r="C332" s="21">
        <v>567748</v>
      </c>
      <c r="D332" s="22" t="s">
        <v>660</v>
      </c>
      <c r="E332" s="9">
        <f t="shared" si="63"/>
        <v>878</v>
      </c>
      <c r="F332" s="9">
        <f t="shared" si="64"/>
        <v>592.65000000000009</v>
      </c>
      <c r="G332" s="9">
        <f t="shared" si="65"/>
        <v>373.15</v>
      </c>
      <c r="H332" s="9">
        <f t="shared" si="66"/>
        <v>417.04999999999995</v>
      </c>
      <c r="I332" s="9">
        <v>439</v>
      </c>
    </row>
    <row r="333" spans="2:9" ht="38.25" x14ac:dyDescent="0.25">
      <c r="B333" s="23" t="s">
        <v>661</v>
      </c>
      <c r="C333" s="21">
        <v>567749</v>
      </c>
      <c r="D333" s="22" t="s">
        <v>662</v>
      </c>
      <c r="E333" s="9">
        <f t="shared" si="63"/>
        <v>342</v>
      </c>
      <c r="F333" s="9">
        <f t="shared" si="64"/>
        <v>230.85000000000002</v>
      </c>
      <c r="G333" s="9">
        <f t="shared" si="65"/>
        <v>145.35</v>
      </c>
      <c r="H333" s="9">
        <f t="shared" si="66"/>
        <v>162.44999999999999</v>
      </c>
      <c r="I333" s="9">
        <v>171</v>
      </c>
    </row>
    <row r="334" spans="2:9" ht="38.25" x14ac:dyDescent="0.25">
      <c r="B334" s="23" t="s">
        <v>663</v>
      </c>
      <c r="C334" s="21">
        <v>567751</v>
      </c>
      <c r="D334" s="22" t="s">
        <v>662</v>
      </c>
      <c r="E334" s="9">
        <f t="shared" si="63"/>
        <v>366</v>
      </c>
      <c r="F334" s="9">
        <f t="shared" si="64"/>
        <v>247.05</v>
      </c>
      <c r="G334" s="9">
        <f t="shared" si="65"/>
        <v>155.54999999999998</v>
      </c>
      <c r="H334" s="9">
        <f t="shared" si="66"/>
        <v>173.85</v>
      </c>
      <c r="I334" s="9">
        <v>183</v>
      </c>
    </row>
    <row r="335" spans="2:9" ht="38.25" x14ac:dyDescent="0.25">
      <c r="B335" s="23" t="s">
        <v>664</v>
      </c>
      <c r="C335" s="21">
        <v>567752</v>
      </c>
      <c r="D335" s="22" t="s">
        <v>662</v>
      </c>
      <c r="E335" s="9">
        <f t="shared" si="63"/>
        <v>410</v>
      </c>
      <c r="F335" s="9">
        <f t="shared" si="64"/>
        <v>276.75</v>
      </c>
      <c r="G335" s="9">
        <f t="shared" si="65"/>
        <v>174.25</v>
      </c>
      <c r="H335" s="9">
        <f t="shared" si="66"/>
        <v>194.75</v>
      </c>
      <c r="I335" s="9">
        <v>205</v>
      </c>
    </row>
    <row r="336" spans="2:9" ht="38.25" x14ac:dyDescent="0.25">
      <c r="B336" s="23" t="s">
        <v>665</v>
      </c>
      <c r="C336" s="21">
        <v>567754</v>
      </c>
      <c r="D336" s="22" t="s">
        <v>662</v>
      </c>
      <c r="E336" s="9">
        <f t="shared" si="63"/>
        <v>478</v>
      </c>
      <c r="F336" s="9">
        <f t="shared" si="64"/>
        <v>322.65000000000003</v>
      </c>
      <c r="G336" s="9">
        <f t="shared" si="65"/>
        <v>203.15</v>
      </c>
      <c r="H336" s="9">
        <f t="shared" si="66"/>
        <v>227.04999999999998</v>
      </c>
      <c r="I336" s="9">
        <v>239</v>
      </c>
    </row>
    <row r="337" spans="2:9" ht="38.25" x14ac:dyDescent="0.25">
      <c r="B337" s="23" t="s">
        <v>666</v>
      </c>
      <c r="C337" s="21">
        <v>567755</v>
      </c>
      <c r="D337" s="22" t="s">
        <v>662</v>
      </c>
      <c r="E337" s="9">
        <f t="shared" si="63"/>
        <v>550</v>
      </c>
      <c r="F337" s="9">
        <f t="shared" si="64"/>
        <v>371.25</v>
      </c>
      <c r="G337" s="9">
        <f t="shared" si="65"/>
        <v>233.75</v>
      </c>
      <c r="H337" s="9">
        <f t="shared" si="66"/>
        <v>261.25</v>
      </c>
      <c r="I337" s="9">
        <v>275</v>
      </c>
    </row>
    <row r="338" spans="2:9" ht="38.25" x14ac:dyDescent="0.25">
      <c r="B338" s="23" t="s">
        <v>667</v>
      </c>
      <c r="C338" s="21">
        <v>567756</v>
      </c>
      <c r="D338" s="22" t="s">
        <v>662</v>
      </c>
      <c r="E338" s="9">
        <f t="shared" si="63"/>
        <v>618</v>
      </c>
      <c r="F338" s="9">
        <f t="shared" si="64"/>
        <v>417.15000000000003</v>
      </c>
      <c r="G338" s="9">
        <f t="shared" si="65"/>
        <v>262.64999999999998</v>
      </c>
      <c r="H338" s="9">
        <f t="shared" si="66"/>
        <v>293.55</v>
      </c>
      <c r="I338" s="9">
        <v>309</v>
      </c>
    </row>
    <row r="339" spans="2:9" ht="38.25" x14ac:dyDescent="0.25">
      <c r="B339" s="23" t="s">
        <v>668</v>
      </c>
      <c r="C339" s="21">
        <v>567757</v>
      </c>
      <c r="D339" s="22" t="s">
        <v>662</v>
      </c>
      <c r="E339" s="9">
        <f t="shared" si="63"/>
        <v>778</v>
      </c>
      <c r="F339" s="9">
        <f t="shared" si="64"/>
        <v>525.15000000000009</v>
      </c>
      <c r="G339" s="9">
        <f t="shared" si="65"/>
        <v>330.65</v>
      </c>
      <c r="H339" s="9">
        <f t="shared" si="66"/>
        <v>369.54999999999995</v>
      </c>
      <c r="I339" s="9">
        <v>389</v>
      </c>
    </row>
    <row r="340" spans="2:9" ht="38.25" x14ac:dyDescent="0.25">
      <c r="B340" s="23" t="s">
        <v>669</v>
      </c>
      <c r="C340" s="21">
        <v>567758</v>
      </c>
      <c r="D340" s="22" t="s">
        <v>662</v>
      </c>
      <c r="E340" s="9">
        <f t="shared" si="63"/>
        <v>850</v>
      </c>
      <c r="F340" s="9">
        <f t="shared" si="64"/>
        <v>573.75</v>
      </c>
      <c r="G340" s="9">
        <f t="shared" si="65"/>
        <v>361.25</v>
      </c>
      <c r="H340" s="9">
        <f t="shared" si="66"/>
        <v>403.75</v>
      </c>
      <c r="I340" s="9">
        <v>425</v>
      </c>
    </row>
    <row r="341" spans="2:9" ht="38.25" x14ac:dyDescent="0.25">
      <c r="B341" s="23" t="s">
        <v>670</v>
      </c>
      <c r="C341" s="21">
        <v>567759</v>
      </c>
      <c r="D341" s="22" t="s">
        <v>662</v>
      </c>
      <c r="E341" s="9">
        <f t="shared" si="63"/>
        <v>370</v>
      </c>
      <c r="F341" s="9">
        <f t="shared" si="64"/>
        <v>249.75000000000003</v>
      </c>
      <c r="G341" s="9">
        <f t="shared" si="65"/>
        <v>157.25</v>
      </c>
      <c r="H341" s="9">
        <f t="shared" si="66"/>
        <v>175.75</v>
      </c>
      <c r="I341" s="9">
        <v>185</v>
      </c>
    </row>
    <row r="342" spans="2:9" ht="38.25" x14ac:dyDescent="0.25">
      <c r="B342" s="23" t="s">
        <v>671</v>
      </c>
      <c r="C342" s="21">
        <v>567760</v>
      </c>
      <c r="D342" s="22" t="s">
        <v>662</v>
      </c>
      <c r="E342" s="9">
        <f t="shared" si="63"/>
        <v>438</v>
      </c>
      <c r="F342" s="9">
        <f t="shared" si="64"/>
        <v>295.65000000000003</v>
      </c>
      <c r="G342" s="9">
        <f t="shared" si="65"/>
        <v>186.15</v>
      </c>
      <c r="H342" s="9">
        <f t="shared" si="66"/>
        <v>208.04999999999998</v>
      </c>
      <c r="I342" s="9">
        <v>219</v>
      </c>
    </row>
    <row r="343" spans="2:9" ht="38.25" x14ac:dyDescent="0.25">
      <c r="B343" s="23" t="s">
        <v>672</v>
      </c>
      <c r="C343" s="21">
        <v>567762</v>
      </c>
      <c r="D343" s="22" t="s">
        <v>662</v>
      </c>
      <c r="E343" s="9">
        <f t="shared" si="63"/>
        <v>510</v>
      </c>
      <c r="F343" s="9">
        <f t="shared" si="64"/>
        <v>344.25</v>
      </c>
      <c r="G343" s="9">
        <f t="shared" si="65"/>
        <v>216.75</v>
      </c>
      <c r="H343" s="9">
        <f t="shared" si="66"/>
        <v>242.25</v>
      </c>
      <c r="I343" s="9">
        <v>255</v>
      </c>
    </row>
    <row r="344" spans="2:9" ht="38.25" x14ac:dyDescent="0.25">
      <c r="B344" s="23" t="s">
        <v>673</v>
      </c>
      <c r="C344" s="21">
        <v>567763</v>
      </c>
      <c r="D344" s="22" t="s">
        <v>662</v>
      </c>
      <c r="E344" s="9">
        <f t="shared" si="63"/>
        <v>598</v>
      </c>
      <c r="F344" s="9">
        <f t="shared" si="64"/>
        <v>403.65000000000003</v>
      </c>
      <c r="G344" s="9">
        <f t="shared" si="65"/>
        <v>254.15</v>
      </c>
      <c r="H344" s="9">
        <f t="shared" si="66"/>
        <v>284.05</v>
      </c>
      <c r="I344" s="9">
        <v>299</v>
      </c>
    </row>
    <row r="345" spans="2:9" ht="38.25" x14ac:dyDescent="0.25">
      <c r="B345" s="23" t="s">
        <v>674</v>
      </c>
      <c r="C345" s="21">
        <v>567764</v>
      </c>
      <c r="D345" s="22" t="s">
        <v>662</v>
      </c>
      <c r="E345" s="9">
        <f t="shared" si="63"/>
        <v>670</v>
      </c>
      <c r="F345" s="9">
        <f t="shared" si="64"/>
        <v>452.25000000000006</v>
      </c>
      <c r="G345" s="9">
        <f t="shared" si="65"/>
        <v>284.75</v>
      </c>
      <c r="H345" s="9">
        <f t="shared" si="66"/>
        <v>318.25</v>
      </c>
      <c r="I345" s="9">
        <v>335</v>
      </c>
    </row>
    <row r="346" spans="2:9" ht="38.25" x14ac:dyDescent="0.25">
      <c r="B346" s="23" t="s">
        <v>675</v>
      </c>
      <c r="C346" s="21">
        <v>567765</v>
      </c>
      <c r="D346" s="22" t="s">
        <v>662</v>
      </c>
      <c r="E346" s="9">
        <f t="shared" si="63"/>
        <v>818</v>
      </c>
      <c r="F346" s="9">
        <f t="shared" si="64"/>
        <v>552.15000000000009</v>
      </c>
      <c r="G346" s="9">
        <f t="shared" si="65"/>
        <v>347.65</v>
      </c>
      <c r="H346" s="9">
        <f t="shared" si="66"/>
        <v>388.54999999999995</v>
      </c>
      <c r="I346" s="9">
        <v>409</v>
      </c>
    </row>
    <row r="347" spans="2:9" ht="38.25" x14ac:dyDescent="0.25">
      <c r="B347" s="23" t="s">
        <v>676</v>
      </c>
      <c r="C347" s="21">
        <v>567766</v>
      </c>
      <c r="D347" s="22" t="s">
        <v>662</v>
      </c>
      <c r="E347" s="9">
        <f t="shared" si="63"/>
        <v>910</v>
      </c>
      <c r="F347" s="9">
        <f t="shared" si="64"/>
        <v>614.25</v>
      </c>
      <c r="G347" s="9">
        <f t="shared" si="65"/>
        <v>386.75</v>
      </c>
      <c r="H347" s="9">
        <f t="shared" si="66"/>
        <v>432.25</v>
      </c>
      <c r="I347" s="9">
        <v>455</v>
      </c>
    </row>
    <row r="348" spans="2:9" ht="25.5" x14ac:dyDescent="0.25">
      <c r="B348" s="23" t="s">
        <v>677</v>
      </c>
      <c r="C348" s="21">
        <v>547570</v>
      </c>
      <c r="D348" s="22" t="s">
        <v>678</v>
      </c>
      <c r="E348" s="9">
        <f t="shared" si="63"/>
        <v>198</v>
      </c>
      <c r="F348" s="9">
        <f t="shared" si="64"/>
        <v>133.65</v>
      </c>
      <c r="G348" s="9">
        <f t="shared" si="65"/>
        <v>84.149999999999991</v>
      </c>
      <c r="H348" s="9">
        <f t="shared" si="66"/>
        <v>94.05</v>
      </c>
      <c r="I348" s="9">
        <v>99</v>
      </c>
    </row>
    <row r="349" spans="2:9" ht="25.5" x14ac:dyDescent="0.25">
      <c r="B349" s="23" t="s">
        <v>679</v>
      </c>
      <c r="C349" s="21">
        <v>547571</v>
      </c>
      <c r="D349" s="22" t="s">
        <v>680</v>
      </c>
      <c r="E349" s="9">
        <f t="shared" si="63"/>
        <v>238</v>
      </c>
      <c r="F349" s="9">
        <f t="shared" si="64"/>
        <v>160.65</v>
      </c>
      <c r="G349" s="9">
        <f t="shared" si="65"/>
        <v>101.14999999999999</v>
      </c>
      <c r="H349" s="9">
        <f t="shared" si="66"/>
        <v>113.05</v>
      </c>
      <c r="I349" s="9">
        <v>119</v>
      </c>
    </row>
    <row r="350" spans="2:9" ht="25.5" x14ac:dyDescent="0.25">
      <c r="B350" s="23" t="s">
        <v>681</v>
      </c>
      <c r="C350" s="21">
        <v>507488</v>
      </c>
      <c r="D350" s="22" t="s">
        <v>682</v>
      </c>
      <c r="E350" s="9">
        <f t="shared" si="63"/>
        <v>284</v>
      </c>
      <c r="F350" s="9">
        <f t="shared" si="64"/>
        <v>191.70000000000002</v>
      </c>
      <c r="G350" s="9">
        <f t="shared" si="65"/>
        <v>120.7</v>
      </c>
      <c r="H350" s="9">
        <f t="shared" si="66"/>
        <v>134.9</v>
      </c>
      <c r="I350" s="9">
        <v>142</v>
      </c>
    </row>
    <row r="351" spans="2:9" ht="25.5" x14ac:dyDescent="0.25">
      <c r="B351" s="23" t="s">
        <v>683</v>
      </c>
      <c r="C351" s="21">
        <v>507489</v>
      </c>
      <c r="D351" s="22" t="s">
        <v>684</v>
      </c>
      <c r="E351" s="9">
        <f t="shared" ref="E351:E382" si="67">I351*2</f>
        <v>338</v>
      </c>
      <c r="F351" s="9">
        <f t="shared" si="64"/>
        <v>228.15</v>
      </c>
      <c r="G351" s="9">
        <f t="shared" si="65"/>
        <v>143.65</v>
      </c>
      <c r="H351" s="9">
        <f t="shared" si="66"/>
        <v>160.54999999999998</v>
      </c>
      <c r="I351" s="9">
        <v>169</v>
      </c>
    </row>
    <row r="352" spans="2:9" ht="25.5" x14ac:dyDescent="0.25">
      <c r="B352" s="23" t="s">
        <v>685</v>
      </c>
      <c r="C352" s="21">
        <v>507487</v>
      </c>
      <c r="D352" s="22" t="s">
        <v>686</v>
      </c>
      <c r="E352" s="9">
        <f t="shared" si="67"/>
        <v>390</v>
      </c>
      <c r="F352" s="9">
        <f t="shared" si="64"/>
        <v>263.25</v>
      </c>
      <c r="G352" s="9">
        <f t="shared" si="65"/>
        <v>165.75</v>
      </c>
      <c r="H352" s="9">
        <f t="shared" si="66"/>
        <v>185.25</v>
      </c>
      <c r="I352" s="9">
        <v>195</v>
      </c>
    </row>
    <row r="353" spans="2:9" ht="25.5" x14ac:dyDescent="0.25">
      <c r="B353" s="23" t="s">
        <v>687</v>
      </c>
      <c r="C353" s="21">
        <v>507490</v>
      </c>
      <c r="D353" s="22" t="s">
        <v>688</v>
      </c>
      <c r="E353" s="9">
        <f t="shared" si="67"/>
        <v>444</v>
      </c>
      <c r="F353" s="9">
        <f t="shared" si="64"/>
        <v>299.70000000000005</v>
      </c>
      <c r="G353" s="9">
        <f t="shared" si="65"/>
        <v>188.7</v>
      </c>
      <c r="H353" s="9">
        <f t="shared" si="66"/>
        <v>210.89999999999998</v>
      </c>
      <c r="I353" s="9">
        <v>222</v>
      </c>
    </row>
    <row r="354" spans="2:9" ht="25.5" x14ac:dyDescent="0.25">
      <c r="B354" s="20" t="s">
        <v>689</v>
      </c>
      <c r="C354" s="21">
        <v>236741</v>
      </c>
      <c r="D354" s="25" t="s">
        <v>690</v>
      </c>
      <c r="E354" s="9">
        <f t="shared" si="67"/>
        <v>198</v>
      </c>
      <c r="F354" s="9">
        <f t="shared" si="64"/>
        <v>133.65</v>
      </c>
      <c r="G354" s="9">
        <f t="shared" si="65"/>
        <v>84.149999999999991</v>
      </c>
      <c r="H354" s="9">
        <f t="shared" si="66"/>
        <v>94.05</v>
      </c>
      <c r="I354" s="9">
        <v>99</v>
      </c>
    </row>
    <row r="355" spans="2:9" ht="25.5" x14ac:dyDescent="0.25">
      <c r="B355" s="20" t="s">
        <v>691</v>
      </c>
      <c r="C355" s="21">
        <v>236739</v>
      </c>
      <c r="D355" s="25" t="s">
        <v>692</v>
      </c>
      <c r="E355" s="9">
        <f t="shared" si="67"/>
        <v>238</v>
      </c>
      <c r="F355" s="9">
        <f t="shared" si="64"/>
        <v>160.65</v>
      </c>
      <c r="G355" s="9">
        <f t="shared" si="65"/>
        <v>101.14999999999999</v>
      </c>
      <c r="H355" s="9">
        <f t="shared" si="66"/>
        <v>113.05</v>
      </c>
      <c r="I355" s="9">
        <v>119</v>
      </c>
    </row>
    <row r="356" spans="2:9" ht="25.5" x14ac:dyDescent="0.25">
      <c r="B356" s="20" t="s">
        <v>693</v>
      </c>
      <c r="C356" s="21">
        <v>236736</v>
      </c>
      <c r="D356" s="25" t="s">
        <v>694</v>
      </c>
      <c r="E356" s="9">
        <f t="shared" si="67"/>
        <v>284</v>
      </c>
      <c r="F356" s="9">
        <f t="shared" si="64"/>
        <v>191.70000000000002</v>
      </c>
      <c r="G356" s="9">
        <f t="shared" si="65"/>
        <v>120.7</v>
      </c>
      <c r="H356" s="9">
        <f t="shared" si="66"/>
        <v>134.9</v>
      </c>
      <c r="I356" s="9">
        <v>142</v>
      </c>
    </row>
    <row r="357" spans="2:9" ht="25.5" x14ac:dyDescent="0.25">
      <c r="B357" s="20" t="s">
        <v>695</v>
      </c>
      <c r="C357" s="21">
        <v>236737</v>
      </c>
      <c r="D357" s="25" t="s">
        <v>696</v>
      </c>
      <c r="E357" s="9">
        <f t="shared" si="67"/>
        <v>338</v>
      </c>
      <c r="F357" s="9">
        <f t="shared" si="64"/>
        <v>228.15</v>
      </c>
      <c r="G357" s="9">
        <f t="shared" si="65"/>
        <v>143.65</v>
      </c>
      <c r="H357" s="9">
        <f t="shared" si="66"/>
        <v>160.54999999999998</v>
      </c>
      <c r="I357" s="9">
        <v>169</v>
      </c>
    </row>
    <row r="358" spans="2:9" ht="25.5" x14ac:dyDescent="0.25">
      <c r="B358" s="20" t="s">
        <v>697</v>
      </c>
      <c r="C358" s="21">
        <v>236740</v>
      </c>
      <c r="D358" s="25" t="s">
        <v>698</v>
      </c>
      <c r="E358" s="9">
        <f t="shared" si="67"/>
        <v>390</v>
      </c>
      <c r="F358" s="9">
        <f t="shared" si="64"/>
        <v>263.25</v>
      </c>
      <c r="G358" s="9">
        <f t="shared" si="65"/>
        <v>165.75</v>
      </c>
      <c r="H358" s="9">
        <f t="shared" si="66"/>
        <v>185.25</v>
      </c>
      <c r="I358" s="9">
        <v>195</v>
      </c>
    </row>
    <row r="359" spans="2:9" ht="25.5" x14ac:dyDescent="0.25">
      <c r="B359" s="20" t="s">
        <v>699</v>
      </c>
      <c r="C359" s="21">
        <v>236738</v>
      </c>
      <c r="D359" s="25" t="s">
        <v>700</v>
      </c>
      <c r="E359" s="9">
        <f t="shared" si="67"/>
        <v>444</v>
      </c>
      <c r="F359" s="9">
        <f t="shared" si="64"/>
        <v>299.70000000000005</v>
      </c>
      <c r="G359" s="9">
        <f t="shared" si="65"/>
        <v>188.7</v>
      </c>
      <c r="H359" s="9">
        <f t="shared" si="66"/>
        <v>210.89999999999998</v>
      </c>
      <c r="I359" s="9">
        <v>222</v>
      </c>
    </row>
    <row r="360" spans="2:9" ht="25.5" x14ac:dyDescent="0.25">
      <c r="B360" s="20" t="s">
        <v>701</v>
      </c>
      <c r="C360" s="11">
        <v>547579</v>
      </c>
      <c r="D360" s="25" t="s">
        <v>702</v>
      </c>
      <c r="E360" s="9">
        <f t="shared" si="67"/>
        <v>238</v>
      </c>
      <c r="F360" s="9">
        <f t="shared" si="64"/>
        <v>160.65</v>
      </c>
      <c r="G360" s="9">
        <f t="shared" si="65"/>
        <v>101.14999999999999</v>
      </c>
      <c r="H360" s="9">
        <f t="shared" si="66"/>
        <v>113.05</v>
      </c>
      <c r="I360" s="9">
        <v>119</v>
      </c>
    </row>
    <row r="361" spans="2:9" ht="25.5" x14ac:dyDescent="0.25">
      <c r="B361" s="20" t="s">
        <v>703</v>
      </c>
      <c r="C361" s="11">
        <v>547585</v>
      </c>
      <c r="D361" s="25" t="s">
        <v>704</v>
      </c>
      <c r="E361" s="9">
        <f t="shared" si="67"/>
        <v>258</v>
      </c>
      <c r="F361" s="9">
        <f t="shared" si="64"/>
        <v>174.15</v>
      </c>
      <c r="G361" s="9">
        <f t="shared" si="65"/>
        <v>109.64999999999999</v>
      </c>
      <c r="H361" s="9">
        <f t="shared" si="66"/>
        <v>122.55</v>
      </c>
      <c r="I361" s="9">
        <v>129</v>
      </c>
    </row>
    <row r="362" spans="2:9" ht="25.5" x14ac:dyDescent="0.25">
      <c r="B362" s="20" t="s">
        <v>705</v>
      </c>
      <c r="C362" s="11">
        <v>547586</v>
      </c>
      <c r="D362" s="25" t="s">
        <v>706</v>
      </c>
      <c r="E362" s="9">
        <f t="shared" si="67"/>
        <v>284</v>
      </c>
      <c r="F362" s="9">
        <f t="shared" si="64"/>
        <v>191.70000000000002</v>
      </c>
      <c r="G362" s="9">
        <f t="shared" si="65"/>
        <v>120.7</v>
      </c>
      <c r="H362" s="9">
        <f t="shared" si="66"/>
        <v>134.9</v>
      </c>
      <c r="I362" s="9">
        <v>142</v>
      </c>
    </row>
    <row r="363" spans="2:9" ht="25.5" x14ac:dyDescent="0.25">
      <c r="B363" s="20" t="s">
        <v>707</v>
      </c>
      <c r="C363" s="11">
        <v>547587</v>
      </c>
      <c r="D363" s="25" t="s">
        <v>708</v>
      </c>
      <c r="E363" s="9">
        <f t="shared" si="67"/>
        <v>308</v>
      </c>
      <c r="F363" s="9">
        <f t="shared" si="64"/>
        <v>207.9</v>
      </c>
      <c r="G363" s="9">
        <f t="shared" si="65"/>
        <v>130.9</v>
      </c>
      <c r="H363" s="9">
        <f t="shared" si="66"/>
        <v>146.29999999999998</v>
      </c>
      <c r="I363" s="9">
        <v>154</v>
      </c>
    </row>
    <row r="364" spans="2:9" ht="25.5" x14ac:dyDescent="0.25">
      <c r="B364" s="20" t="s">
        <v>709</v>
      </c>
      <c r="C364" s="11">
        <v>547588</v>
      </c>
      <c r="D364" s="25" t="s">
        <v>710</v>
      </c>
      <c r="E364" s="9">
        <f t="shared" si="67"/>
        <v>374</v>
      </c>
      <c r="F364" s="9">
        <f t="shared" si="64"/>
        <v>252.45000000000002</v>
      </c>
      <c r="G364" s="9">
        <f t="shared" si="65"/>
        <v>158.94999999999999</v>
      </c>
      <c r="H364" s="9">
        <f t="shared" si="66"/>
        <v>177.65</v>
      </c>
      <c r="I364" s="9">
        <v>187</v>
      </c>
    </row>
    <row r="365" spans="2:9" ht="25.5" x14ac:dyDescent="0.25">
      <c r="B365" s="20" t="s">
        <v>711</v>
      </c>
      <c r="C365" s="11">
        <v>547589</v>
      </c>
      <c r="D365" s="25" t="s">
        <v>712</v>
      </c>
      <c r="E365" s="9">
        <f t="shared" si="67"/>
        <v>466</v>
      </c>
      <c r="F365" s="9">
        <f t="shared" si="64"/>
        <v>314.55</v>
      </c>
      <c r="G365" s="9">
        <f t="shared" si="65"/>
        <v>198.04999999999998</v>
      </c>
      <c r="H365" s="9">
        <f t="shared" si="66"/>
        <v>221.35</v>
      </c>
      <c r="I365" s="9">
        <v>233</v>
      </c>
    </row>
    <row r="366" spans="2:9" ht="25.5" x14ac:dyDescent="0.25">
      <c r="B366" s="20" t="s">
        <v>713</v>
      </c>
      <c r="C366" s="11">
        <v>547590</v>
      </c>
      <c r="D366" s="25" t="s">
        <v>714</v>
      </c>
      <c r="E366" s="9">
        <f t="shared" si="67"/>
        <v>526</v>
      </c>
      <c r="F366" s="9">
        <f t="shared" si="64"/>
        <v>355.05</v>
      </c>
      <c r="G366" s="9">
        <f t="shared" si="65"/>
        <v>223.54999999999998</v>
      </c>
      <c r="H366" s="9">
        <f t="shared" si="66"/>
        <v>249.85</v>
      </c>
      <c r="I366" s="9">
        <v>263</v>
      </c>
    </row>
    <row r="367" spans="2:9" ht="25.5" x14ac:dyDescent="0.25">
      <c r="B367" s="20" t="s">
        <v>715</v>
      </c>
      <c r="C367" s="11">
        <v>547607</v>
      </c>
      <c r="D367" s="25" t="s">
        <v>716</v>
      </c>
      <c r="E367" s="9">
        <f t="shared" si="67"/>
        <v>318</v>
      </c>
      <c r="F367" s="9">
        <f t="shared" si="64"/>
        <v>214.65</v>
      </c>
      <c r="G367" s="9">
        <f t="shared" si="65"/>
        <v>135.15</v>
      </c>
      <c r="H367" s="9">
        <f t="shared" si="66"/>
        <v>151.04999999999998</v>
      </c>
      <c r="I367" s="9">
        <v>159</v>
      </c>
    </row>
    <row r="368" spans="2:9" ht="25.5" x14ac:dyDescent="0.25">
      <c r="B368" s="20" t="s">
        <v>717</v>
      </c>
      <c r="C368" s="11">
        <v>547599</v>
      </c>
      <c r="D368" s="25" t="s">
        <v>718</v>
      </c>
      <c r="E368" s="9">
        <f t="shared" si="67"/>
        <v>350</v>
      </c>
      <c r="F368" s="9">
        <f t="shared" si="64"/>
        <v>236.25000000000003</v>
      </c>
      <c r="G368" s="9">
        <f t="shared" si="65"/>
        <v>148.75</v>
      </c>
      <c r="H368" s="9">
        <f t="shared" si="66"/>
        <v>166.25</v>
      </c>
      <c r="I368" s="9">
        <v>175</v>
      </c>
    </row>
    <row r="369" spans="2:9" ht="25.5" x14ac:dyDescent="0.25">
      <c r="B369" s="20" t="s">
        <v>719</v>
      </c>
      <c r="C369" s="11">
        <v>547600</v>
      </c>
      <c r="D369" s="25" t="s">
        <v>720</v>
      </c>
      <c r="E369" s="9">
        <f t="shared" si="67"/>
        <v>390</v>
      </c>
      <c r="F369" s="9">
        <f t="shared" si="64"/>
        <v>263.25</v>
      </c>
      <c r="G369" s="9">
        <f t="shared" si="65"/>
        <v>165.75</v>
      </c>
      <c r="H369" s="9">
        <f t="shared" si="66"/>
        <v>185.25</v>
      </c>
      <c r="I369" s="9">
        <v>195</v>
      </c>
    </row>
    <row r="370" spans="2:9" ht="25.5" x14ac:dyDescent="0.25">
      <c r="B370" s="20" t="s">
        <v>721</v>
      </c>
      <c r="C370" s="11">
        <v>547602</v>
      </c>
      <c r="D370" s="25" t="s">
        <v>722</v>
      </c>
      <c r="E370" s="9">
        <f t="shared" si="67"/>
        <v>450</v>
      </c>
      <c r="F370" s="9">
        <f t="shared" si="64"/>
        <v>303.75</v>
      </c>
      <c r="G370" s="9">
        <f t="shared" si="65"/>
        <v>191.25</v>
      </c>
      <c r="H370" s="9">
        <f t="shared" si="66"/>
        <v>213.75</v>
      </c>
      <c r="I370" s="9">
        <v>225</v>
      </c>
    </row>
    <row r="371" spans="2:9" ht="25.5" x14ac:dyDescent="0.25">
      <c r="B371" s="20" t="s">
        <v>723</v>
      </c>
      <c r="C371" s="11">
        <v>547603</v>
      </c>
      <c r="D371" s="25" t="s">
        <v>724</v>
      </c>
      <c r="E371" s="9">
        <f t="shared" si="67"/>
        <v>510</v>
      </c>
      <c r="F371" s="9">
        <f t="shared" si="64"/>
        <v>344.25</v>
      </c>
      <c r="G371" s="9">
        <f t="shared" si="65"/>
        <v>216.75</v>
      </c>
      <c r="H371" s="9">
        <f t="shared" si="66"/>
        <v>242.25</v>
      </c>
      <c r="I371" s="9">
        <v>255</v>
      </c>
    </row>
    <row r="372" spans="2:9" ht="25.5" x14ac:dyDescent="0.25">
      <c r="B372" s="20" t="s">
        <v>725</v>
      </c>
      <c r="C372" s="11">
        <v>547604</v>
      </c>
      <c r="D372" s="25" t="s">
        <v>726</v>
      </c>
      <c r="E372" s="9">
        <f t="shared" si="67"/>
        <v>598</v>
      </c>
      <c r="F372" s="9">
        <f t="shared" si="64"/>
        <v>403.65000000000003</v>
      </c>
      <c r="G372" s="9">
        <f t="shared" si="65"/>
        <v>254.15</v>
      </c>
      <c r="H372" s="9">
        <f t="shared" si="66"/>
        <v>284.05</v>
      </c>
      <c r="I372" s="9">
        <v>299</v>
      </c>
    </row>
    <row r="373" spans="2:9" ht="25.5" x14ac:dyDescent="0.25">
      <c r="B373" s="20" t="s">
        <v>727</v>
      </c>
      <c r="C373" s="11">
        <v>547605</v>
      </c>
      <c r="D373" s="25" t="s">
        <v>728</v>
      </c>
      <c r="E373" s="9">
        <f t="shared" si="67"/>
        <v>678</v>
      </c>
      <c r="F373" s="9">
        <f t="shared" si="64"/>
        <v>457.65000000000003</v>
      </c>
      <c r="G373" s="9">
        <f t="shared" si="65"/>
        <v>288.14999999999998</v>
      </c>
      <c r="H373" s="9">
        <f t="shared" si="66"/>
        <v>322.05</v>
      </c>
      <c r="I373" s="9">
        <v>339</v>
      </c>
    </row>
    <row r="374" spans="2:9" ht="26.25" x14ac:dyDescent="0.25">
      <c r="B374" s="23" t="s">
        <v>729</v>
      </c>
      <c r="C374" s="21">
        <v>522350</v>
      </c>
      <c r="D374" s="26" t="s">
        <v>730</v>
      </c>
      <c r="E374" s="9">
        <f t="shared" si="67"/>
        <v>382</v>
      </c>
      <c r="F374" s="9">
        <f t="shared" si="64"/>
        <v>257.85000000000002</v>
      </c>
      <c r="G374" s="9">
        <f t="shared" si="65"/>
        <v>162.35</v>
      </c>
      <c r="H374" s="9">
        <f t="shared" si="66"/>
        <v>181.45</v>
      </c>
      <c r="I374" s="9">
        <v>191</v>
      </c>
    </row>
    <row r="375" spans="2:9" ht="26.25" x14ac:dyDescent="0.25">
      <c r="B375" s="23" t="s">
        <v>731</v>
      </c>
      <c r="C375" s="21">
        <v>522349</v>
      </c>
      <c r="D375" s="26" t="s">
        <v>732</v>
      </c>
      <c r="E375" s="9">
        <f t="shared" si="67"/>
        <v>382</v>
      </c>
      <c r="F375" s="9">
        <f t="shared" si="64"/>
        <v>257.85000000000002</v>
      </c>
      <c r="G375" s="9">
        <f t="shared" si="65"/>
        <v>162.35</v>
      </c>
      <c r="H375" s="9">
        <f t="shared" si="66"/>
        <v>181.45</v>
      </c>
      <c r="I375" s="9">
        <v>191</v>
      </c>
    </row>
    <row r="376" spans="2:9" ht="26.25" x14ac:dyDescent="0.25">
      <c r="B376" s="23" t="s">
        <v>733</v>
      </c>
      <c r="C376" s="21">
        <v>547431</v>
      </c>
      <c r="D376" s="26" t="s">
        <v>734</v>
      </c>
      <c r="E376" s="9">
        <f t="shared" si="67"/>
        <v>498</v>
      </c>
      <c r="F376" s="9">
        <f t="shared" si="64"/>
        <v>336.15000000000003</v>
      </c>
      <c r="G376" s="9">
        <f t="shared" si="65"/>
        <v>211.65</v>
      </c>
      <c r="H376" s="9">
        <f t="shared" si="66"/>
        <v>236.54999999999998</v>
      </c>
      <c r="I376" s="9">
        <v>249</v>
      </c>
    </row>
    <row r="377" spans="2:9" ht="26.25" x14ac:dyDescent="0.25">
      <c r="B377" s="23" t="s">
        <v>735</v>
      </c>
      <c r="C377" s="21">
        <v>236729</v>
      </c>
      <c r="D377" s="26" t="s">
        <v>736</v>
      </c>
      <c r="E377" s="9">
        <f t="shared" si="67"/>
        <v>415</v>
      </c>
      <c r="F377" s="9">
        <f t="shared" si="64"/>
        <v>280.125</v>
      </c>
      <c r="G377" s="9">
        <f t="shared" si="65"/>
        <v>176.375</v>
      </c>
      <c r="H377" s="9">
        <f t="shared" si="66"/>
        <v>197.125</v>
      </c>
      <c r="I377" s="9">
        <v>207.5</v>
      </c>
    </row>
    <row r="378" spans="2:9" ht="26.25" x14ac:dyDescent="0.25">
      <c r="B378" s="23" t="s">
        <v>737</v>
      </c>
      <c r="C378" s="21">
        <v>236728</v>
      </c>
      <c r="D378" s="26" t="s">
        <v>738</v>
      </c>
      <c r="E378" s="9">
        <f t="shared" si="67"/>
        <v>573</v>
      </c>
      <c r="F378" s="9">
        <f t="shared" si="64"/>
        <v>386.77500000000003</v>
      </c>
      <c r="G378" s="9">
        <f t="shared" si="65"/>
        <v>243.52500000000001</v>
      </c>
      <c r="H378" s="9">
        <f t="shared" si="66"/>
        <v>272.17500000000001</v>
      </c>
      <c r="I378" s="9">
        <v>286.5</v>
      </c>
    </row>
    <row r="379" spans="2:9" ht="26.25" x14ac:dyDescent="0.25">
      <c r="B379" s="23" t="s">
        <v>739</v>
      </c>
      <c r="C379" s="21">
        <v>236727</v>
      </c>
      <c r="D379" s="26" t="s">
        <v>740</v>
      </c>
      <c r="E379" s="9">
        <f t="shared" si="67"/>
        <v>573</v>
      </c>
      <c r="F379" s="9">
        <f t="shared" si="64"/>
        <v>386.77500000000003</v>
      </c>
      <c r="G379" s="9">
        <f t="shared" si="65"/>
        <v>243.52500000000001</v>
      </c>
      <c r="H379" s="9">
        <f t="shared" si="66"/>
        <v>272.17500000000001</v>
      </c>
      <c r="I379" s="9">
        <v>286.5</v>
      </c>
    </row>
    <row r="380" spans="2:9" ht="26.25" x14ac:dyDescent="0.25">
      <c r="B380" s="23" t="s">
        <v>741</v>
      </c>
      <c r="C380" s="21">
        <v>236726</v>
      </c>
      <c r="D380" s="26" t="s">
        <v>742</v>
      </c>
      <c r="E380" s="9">
        <f t="shared" si="67"/>
        <v>640</v>
      </c>
      <c r="F380" s="9">
        <f t="shared" si="64"/>
        <v>432</v>
      </c>
      <c r="G380" s="9">
        <f t="shared" si="65"/>
        <v>272</v>
      </c>
      <c r="H380" s="9">
        <f t="shared" si="66"/>
        <v>304</v>
      </c>
      <c r="I380" s="9">
        <v>320</v>
      </c>
    </row>
    <row r="381" spans="2:9" ht="26.25" x14ac:dyDescent="0.25">
      <c r="B381" s="23" t="s">
        <v>743</v>
      </c>
      <c r="C381" s="21">
        <v>547448</v>
      </c>
      <c r="D381" s="26" t="s">
        <v>744</v>
      </c>
      <c r="E381" s="9">
        <f t="shared" si="67"/>
        <v>346</v>
      </c>
      <c r="F381" s="9">
        <f t="shared" si="64"/>
        <v>233.55</v>
      </c>
      <c r="G381" s="9">
        <f t="shared" si="65"/>
        <v>147.04999999999998</v>
      </c>
      <c r="H381" s="9">
        <f t="shared" si="66"/>
        <v>164.35</v>
      </c>
      <c r="I381" s="9">
        <v>173</v>
      </c>
    </row>
    <row r="382" spans="2:9" ht="26.25" x14ac:dyDescent="0.25">
      <c r="B382" s="23" t="s">
        <v>745</v>
      </c>
      <c r="C382" s="21">
        <v>236718</v>
      </c>
      <c r="D382" s="26" t="s">
        <v>746</v>
      </c>
      <c r="E382" s="9">
        <f t="shared" si="67"/>
        <v>418</v>
      </c>
      <c r="F382" s="9">
        <f t="shared" si="64"/>
        <v>282.15000000000003</v>
      </c>
      <c r="G382" s="9">
        <f t="shared" si="65"/>
        <v>177.65</v>
      </c>
      <c r="H382" s="9">
        <f t="shared" si="66"/>
        <v>198.54999999999998</v>
      </c>
      <c r="I382" s="9">
        <v>209</v>
      </c>
    </row>
    <row r="383" spans="2:9" ht="26.25" x14ac:dyDescent="0.25">
      <c r="B383" s="23" t="s">
        <v>747</v>
      </c>
      <c r="C383" s="21">
        <v>236717</v>
      </c>
      <c r="D383" s="26" t="s">
        <v>748</v>
      </c>
      <c r="E383" s="9">
        <f t="shared" ref="E383:E409" si="68">I383*2</f>
        <v>546</v>
      </c>
      <c r="F383" s="9">
        <f t="shared" ref="F383:F446" si="69">I383*1.35</f>
        <v>368.55</v>
      </c>
      <c r="G383" s="9">
        <f t="shared" ref="G383:G446" si="70">I383*0.85</f>
        <v>232.04999999999998</v>
      </c>
      <c r="H383" s="9">
        <f t="shared" ref="H383:H446" si="71">I383*0.95</f>
        <v>259.34999999999997</v>
      </c>
      <c r="I383" s="9">
        <v>273</v>
      </c>
    </row>
    <row r="384" spans="2:9" ht="26.25" x14ac:dyDescent="0.25">
      <c r="B384" s="23" t="s">
        <v>749</v>
      </c>
      <c r="C384" s="21">
        <v>236716</v>
      </c>
      <c r="D384" s="26" t="s">
        <v>750</v>
      </c>
      <c r="E384" s="9">
        <f t="shared" si="68"/>
        <v>546</v>
      </c>
      <c r="F384" s="9">
        <f t="shared" si="69"/>
        <v>368.55</v>
      </c>
      <c r="G384" s="9">
        <f t="shared" si="70"/>
        <v>232.04999999999998</v>
      </c>
      <c r="H384" s="9">
        <f t="shared" si="71"/>
        <v>259.34999999999997</v>
      </c>
      <c r="I384" s="9">
        <v>273</v>
      </c>
    </row>
    <row r="385" spans="2:9" ht="26.25" x14ac:dyDescent="0.25">
      <c r="B385" s="23" t="s">
        <v>751</v>
      </c>
      <c r="C385" s="21">
        <v>236715</v>
      </c>
      <c r="D385" s="26" t="s">
        <v>752</v>
      </c>
      <c r="E385" s="9">
        <f t="shared" si="68"/>
        <v>655</v>
      </c>
      <c r="F385" s="9">
        <f t="shared" si="69"/>
        <v>442.12500000000006</v>
      </c>
      <c r="G385" s="9">
        <f t="shared" si="70"/>
        <v>278.375</v>
      </c>
      <c r="H385" s="9">
        <f t="shared" si="71"/>
        <v>311.125</v>
      </c>
      <c r="I385" s="9">
        <v>327.5</v>
      </c>
    </row>
    <row r="386" spans="2:9" ht="26.25" x14ac:dyDescent="0.25">
      <c r="B386" s="23" t="s">
        <v>753</v>
      </c>
      <c r="C386" s="21">
        <v>547465</v>
      </c>
      <c r="D386" s="26" t="s">
        <v>754</v>
      </c>
      <c r="E386" s="9">
        <f t="shared" si="68"/>
        <v>498</v>
      </c>
      <c r="F386" s="9">
        <f t="shared" si="69"/>
        <v>336.15000000000003</v>
      </c>
      <c r="G386" s="9">
        <f t="shared" si="70"/>
        <v>211.65</v>
      </c>
      <c r="H386" s="9">
        <f t="shared" si="71"/>
        <v>236.54999999999998</v>
      </c>
      <c r="I386" s="9">
        <v>249</v>
      </c>
    </row>
    <row r="387" spans="2:9" ht="26.25" x14ac:dyDescent="0.25">
      <c r="B387" s="23" t="s">
        <v>755</v>
      </c>
      <c r="C387" s="21">
        <v>522359</v>
      </c>
      <c r="D387" s="26" t="s">
        <v>756</v>
      </c>
      <c r="E387" s="9">
        <f t="shared" si="68"/>
        <v>826</v>
      </c>
      <c r="F387" s="9">
        <f t="shared" si="69"/>
        <v>557.55000000000007</v>
      </c>
      <c r="G387" s="9">
        <f t="shared" si="70"/>
        <v>351.05</v>
      </c>
      <c r="H387" s="9">
        <f t="shared" si="71"/>
        <v>392.34999999999997</v>
      </c>
      <c r="I387" s="9">
        <v>413</v>
      </c>
    </row>
    <row r="388" spans="2:9" ht="26.25" x14ac:dyDescent="0.25">
      <c r="B388" s="23" t="s">
        <v>757</v>
      </c>
      <c r="C388" s="21">
        <v>522360</v>
      </c>
      <c r="D388" s="26" t="s">
        <v>758</v>
      </c>
      <c r="E388" s="9">
        <f t="shared" si="68"/>
        <v>826</v>
      </c>
      <c r="F388" s="9">
        <f t="shared" si="69"/>
        <v>557.55000000000007</v>
      </c>
      <c r="G388" s="9">
        <f t="shared" si="70"/>
        <v>351.05</v>
      </c>
      <c r="H388" s="9">
        <f t="shared" si="71"/>
        <v>392.34999999999997</v>
      </c>
      <c r="I388" s="9">
        <v>413</v>
      </c>
    </row>
    <row r="389" spans="2:9" ht="26.25" x14ac:dyDescent="0.25">
      <c r="B389" s="23" t="s">
        <v>759</v>
      </c>
      <c r="C389" s="21">
        <v>547466</v>
      </c>
      <c r="D389" s="26" t="s">
        <v>760</v>
      </c>
      <c r="E389" s="9">
        <f t="shared" si="68"/>
        <v>1064</v>
      </c>
      <c r="F389" s="9">
        <f t="shared" si="69"/>
        <v>718.2</v>
      </c>
      <c r="G389" s="9">
        <f t="shared" si="70"/>
        <v>452.2</v>
      </c>
      <c r="H389" s="9">
        <f t="shared" si="71"/>
        <v>505.4</v>
      </c>
      <c r="I389" s="9">
        <v>532</v>
      </c>
    </row>
    <row r="390" spans="2:9" ht="26.25" x14ac:dyDescent="0.25">
      <c r="B390" s="23" t="s">
        <v>761</v>
      </c>
      <c r="C390" s="21">
        <v>547432</v>
      </c>
      <c r="D390" s="26" t="s">
        <v>762</v>
      </c>
      <c r="E390" s="9">
        <f t="shared" si="68"/>
        <v>478</v>
      </c>
      <c r="F390" s="9">
        <f t="shared" si="69"/>
        <v>322.65000000000003</v>
      </c>
      <c r="G390" s="9">
        <f t="shared" si="70"/>
        <v>203.15</v>
      </c>
      <c r="H390" s="9">
        <f t="shared" si="71"/>
        <v>227.04999999999998</v>
      </c>
      <c r="I390" s="9">
        <v>239</v>
      </c>
    </row>
    <row r="391" spans="2:9" ht="26.25" x14ac:dyDescent="0.25">
      <c r="B391" s="23" t="s">
        <v>763</v>
      </c>
      <c r="C391" s="21">
        <v>522351</v>
      </c>
      <c r="D391" s="26" t="s">
        <v>764</v>
      </c>
      <c r="E391" s="9">
        <f t="shared" si="68"/>
        <v>538</v>
      </c>
      <c r="F391" s="9">
        <f t="shared" si="69"/>
        <v>363.15000000000003</v>
      </c>
      <c r="G391" s="9">
        <f t="shared" si="70"/>
        <v>228.65</v>
      </c>
      <c r="H391" s="9">
        <f t="shared" si="71"/>
        <v>255.54999999999998</v>
      </c>
      <c r="I391" s="9">
        <v>269</v>
      </c>
    </row>
    <row r="392" spans="2:9" ht="26.25" x14ac:dyDescent="0.25">
      <c r="B392" s="23" t="s">
        <v>765</v>
      </c>
      <c r="C392" s="21">
        <v>522352</v>
      </c>
      <c r="D392" s="26" t="s">
        <v>766</v>
      </c>
      <c r="E392" s="9">
        <f t="shared" si="68"/>
        <v>538</v>
      </c>
      <c r="F392" s="9">
        <f t="shared" si="69"/>
        <v>363.15000000000003</v>
      </c>
      <c r="G392" s="9">
        <f t="shared" si="70"/>
        <v>228.65</v>
      </c>
      <c r="H392" s="9">
        <f t="shared" si="71"/>
        <v>255.54999999999998</v>
      </c>
      <c r="I392" s="9">
        <v>269</v>
      </c>
    </row>
    <row r="393" spans="2:9" ht="26.25" x14ac:dyDescent="0.25">
      <c r="B393" s="23" t="s">
        <v>767</v>
      </c>
      <c r="C393" s="21">
        <v>522361</v>
      </c>
      <c r="D393" s="26" t="s">
        <v>768</v>
      </c>
      <c r="E393" s="9">
        <f t="shared" si="68"/>
        <v>604</v>
      </c>
      <c r="F393" s="9">
        <f t="shared" si="69"/>
        <v>407.70000000000005</v>
      </c>
      <c r="G393" s="9">
        <f t="shared" si="70"/>
        <v>256.7</v>
      </c>
      <c r="H393" s="9">
        <f t="shared" si="71"/>
        <v>286.89999999999998</v>
      </c>
      <c r="I393" s="9">
        <v>302</v>
      </c>
    </row>
    <row r="394" spans="2:9" ht="26.25" x14ac:dyDescent="0.25">
      <c r="B394" s="23" t="s">
        <v>769</v>
      </c>
      <c r="C394" s="21">
        <v>236725</v>
      </c>
      <c r="D394" s="26" t="s">
        <v>770</v>
      </c>
      <c r="E394" s="9">
        <f t="shared" si="68"/>
        <v>687</v>
      </c>
      <c r="F394" s="9">
        <f t="shared" si="69"/>
        <v>463.72500000000002</v>
      </c>
      <c r="G394" s="9">
        <f t="shared" si="70"/>
        <v>291.97499999999997</v>
      </c>
      <c r="H394" s="9">
        <f t="shared" si="71"/>
        <v>326.32499999999999</v>
      </c>
      <c r="I394" s="9">
        <v>343.5</v>
      </c>
    </row>
    <row r="395" spans="2:9" ht="26.25" x14ac:dyDescent="0.25">
      <c r="B395" s="23" t="s">
        <v>771</v>
      </c>
      <c r="C395" s="21">
        <v>236723</v>
      </c>
      <c r="D395" s="26" t="s">
        <v>772</v>
      </c>
      <c r="E395" s="9">
        <f t="shared" si="68"/>
        <v>816</v>
      </c>
      <c r="F395" s="9">
        <f t="shared" si="69"/>
        <v>550.80000000000007</v>
      </c>
      <c r="G395" s="9">
        <f t="shared" si="70"/>
        <v>346.8</v>
      </c>
      <c r="H395" s="9">
        <f t="shared" si="71"/>
        <v>387.59999999999997</v>
      </c>
      <c r="I395" s="9">
        <v>408</v>
      </c>
    </row>
    <row r="396" spans="2:9" ht="26.25" x14ac:dyDescent="0.25">
      <c r="B396" s="23" t="s">
        <v>773</v>
      </c>
      <c r="C396" s="21">
        <v>236724</v>
      </c>
      <c r="D396" s="26" t="s">
        <v>774</v>
      </c>
      <c r="E396" s="9">
        <f t="shared" si="68"/>
        <v>816</v>
      </c>
      <c r="F396" s="9">
        <f t="shared" si="69"/>
        <v>550.80000000000007</v>
      </c>
      <c r="G396" s="9">
        <f t="shared" si="70"/>
        <v>346.8</v>
      </c>
      <c r="H396" s="9">
        <f t="shared" si="71"/>
        <v>387.59999999999997</v>
      </c>
      <c r="I396" s="9">
        <v>408</v>
      </c>
    </row>
    <row r="397" spans="2:9" ht="26.25" x14ac:dyDescent="0.25">
      <c r="B397" s="23" t="s">
        <v>775</v>
      </c>
      <c r="C397" s="21">
        <v>236722</v>
      </c>
      <c r="D397" s="26" t="s">
        <v>776</v>
      </c>
      <c r="E397" s="9">
        <f t="shared" si="68"/>
        <v>990</v>
      </c>
      <c r="F397" s="9">
        <f t="shared" si="69"/>
        <v>668.25</v>
      </c>
      <c r="G397" s="9">
        <f t="shared" si="70"/>
        <v>420.75</v>
      </c>
      <c r="H397" s="9">
        <f t="shared" si="71"/>
        <v>470.25</v>
      </c>
      <c r="I397" s="9">
        <v>495</v>
      </c>
    </row>
    <row r="398" spans="2:9" ht="26.25" x14ac:dyDescent="0.25">
      <c r="B398" s="23" t="s">
        <v>777</v>
      </c>
      <c r="C398" s="21">
        <v>236714</v>
      </c>
      <c r="D398" s="26" t="s">
        <v>778</v>
      </c>
      <c r="E398" s="9">
        <f t="shared" si="68"/>
        <v>684</v>
      </c>
      <c r="F398" s="9">
        <f t="shared" si="69"/>
        <v>461.70000000000005</v>
      </c>
      <c r="G398" s="9">
        <f t="shared" si="70"/>
        <v>290.7</v>
      </c>
      <c r="H398" s="9">
        <f t="shared" si="71"/>
        <v>324.89999999999998</v>
      </c>
      <c r="I398" s="9">
        <v>342</v>
      </c>
    </row>
    <row r="399" spans="2:9" ht="26.25" x14ac:dyDescent="0.25">
      <c r="B399" s="23" t="s">
        <v>779</v>
      </c>
      <c r="C399" s="21">
        <v>236711</v>
      </c>
      <c r="D399" s="26" t="s">
        <v>780</v>
      </c>
      <c r="E399" s="9">
        <f t="shared" si="68"/>
        <v>807</v>
      </c>
      <c r="F399" s="9">
        <f t="shared" si="69"/>
        <v>544.72500000000002</v>
      </c>
      <c r="G399" s="9">
        <f t="shared" si="70"/>
        <v>342.97499999999997</v>
      </c>
      <c r="H399" s="9">
        <f t="shared" si="71"/>
        <v>383.32499999999999</v>
      </c>
      <c r="I399" s="9">
        <v>403.5</v>
      </c>
    </row>
    <row r="400" spans="2:9" ht="26.25" x14ac:dyDescent="0.25">
      <c r="B400" s="23" t="s">
        <v>781</v>
      </c>
      <c r="C400" s="21">
        <v>236713</v>
      </c>
      <c r="D400" s="26" t="s">
        <v>782</v>
      </c>
      <c r="E400" s="9">
        <f t="shared" si="68"/>
        <v>807</v>
      </c>
      <c r="F400" s="9">
        <f t="shared" si="69"/>
        <v>544.72500000000002</v>
      </c>
      <c r="G400" s="9">
        <f t="shared" si="70"/>
        <v>342.97499999999997</v>
      </c>
      <c r="H400" s="9">
        <f t="shared" si="71"/>
        <v>383.32499999999999</v>
      </c>
      <c r="I400" s="9">
        <v>403.5</v>
      </c>
    </row>
    <row r="401" spans="2:9" ht="26.25" x14ac:dyDescent="0.25">
      <c r="B401" s="23" t="s">
        <v>783</v>
      </c>
      <c r="C401" s="21">
        <v>236710</v>
      </c>
      <c r="D401" s="26" t="s">
        <v>784</v>
      </c>
      <c r="E401" s="9">
        <f t="shared" si="68"/>
        <v>922</v>
      </c>
      <c r="F401" s="9">
        <f t="shared" si="69"/>
        <v>622.35</v>
      </c>
      <c r="G401" s="9">
        <f t="shared" si="70"/>
        <v>391.84999999999997</v>
      </c>
      <c r="H401" s="9">
        <f t="shared" si="71"/>
        <v>437.95</v>
      </c>
      <c r="I401" s="9">
        <v>461</v>
      </c>
    </row>
    <row r="402" spans="2:9" ht="26.25" x14ac:dyDescent="0.25">
      <c r="B402" s="23" t="s">
        <v>785</v>
      </c>
      <c r="C402" s="21">
        <v>547469</v>
      </c>
      <c r="D402" s="26" t="s">
        <v>786</v>
      </c>
      <c r="E402" s="9">
        <f t="shared" si="68"/>
        <v>1003</v>
      </c>
      <c r="F402" s="9">
        <f t="shared" si="69"/>
        <v>677.02500000000009</v>
      </c>
      <c r="G402" s="9">
        <f t="shared" si="70"/>
        <v>426.27499999999998</v>
      </c>
      <c r="H402" s="9">
        <f t="shared" si="71"/>
        <v>476.42499999999995</v>
      </c>
      <c r="I402" s="9">
        <v>501.5</v>
      </c>
    </row>
    <row r="403" spans="2:9" ht="26.25" x14ac:dyDescent="0.25">
      <c r="B403" s="23" t="s">
        <v>787</v>
      </c>
      <c r="C403" s="21">
        <v>547470</v>
      </c>
      <c r="D403" s="26" t="s">
        <v>788</v>
      </c>
      <c r="E403" s="9">
        <f t="shared" si="68"/>
        <v>1243</v>
      </c>
      <c r="F403" s="9">
        <f t="shared" si="69"/>
        <v>839.02500000000009</v>
      </c>
      <c r="G403" s="9">
        <f t="shared" si="70"/>
        <v>528.27499999999998</v>
      </c>
      <c r="H403" s="9">
        <f t="shared" si="71"/>
        <v>590.42499999999995</v>
      </c>
      <c r="I403" s="9">
        <v>621.5</v>
      </c>
    </row>
    <row r="404" spans="2:9" ht="26.25" x14ac:dyDescent="0.25">
      <c r="B404" s="23" t="s">
        <v>789</v>
      </c>
      <c r="C404" s="21">
        <v>547471</v>
      </c>
      <c r="D404" s="26" t="s">
        <v>790</v>
      </c>
      <c r="E404" s="9">
        <f t="shared" si="68"/>
        <v>1243</v>
      </c>
      <c r="F404" s="9">
        <f t="shared" si="69"/>
        <v>839.02500000000009</v>
      </c>
      <c r="G404" s="9">
        <f t="shared" si="70"/>
        <v>528.27499999999998</v>
      </c>
      <c r="H404" s="9">
        <f t="shared" si="71"/>
        <v>590.42499999999995</v>
      </c>
      <c r="I404" s="9">
        <v>621.5</v>
      </c>
    </row>
    <row r="405" spans="2:9" ht="26.25" x14ac:dyDescent="0.25">
      <c r="B405" s="23" t="s">
        <v>791</v>
      </c>
      <c r="C405" s="21">
        <v>547472</v>
      </c>
      <c r="D405" s="26" t="s">
        <v>792</v>
      </c>
      <c r="E405" s="9">
        <f t="shared" si="68"/>
        <v>1484</v>
      </c>
      <c r="F405" s="9">
        <f t="shared" si="69"/>
        <v>1001.7</v>
      </c>
      <c r="G405" s="9">
        <f t="shared" si="70"/>
        <v>630.69999999999993</v>
      </c>
      <c r="H405" s="9">
        <f t="shared" si="71"/>
        <v>704.9</v>
      </c>
      <c r="I405" s="9">
        <v>742</v>
      </c>
    </row>
    <row r="406" spans="2:9" ht="26.25" x14ac:dyDescent="0.25">
      <c r="B406" s="23" t="s">
        <v>793</v>
      </c>
      <c r="C406" s="21">
        <v>547433</v>
      </c>
      <c r="D406" s="26" t="s">
        <v>794</v>
      </c>
      <c r="E406" s="9">
        <f t="shared" si="68"/>
        <v>638</v>
      </c>
      <c r="F406" s="9">
        <f t="shared" si="69"/>
        <v>430.65000000000003</v>
      </c>
      <c r="G406" s="9">
        <f t="shared" si="70"/>
        <v>271.14999999999998</v>
      </c>
      <c r="H406" s="9">
        <f t="shared" si="71"/>
        <v>303.05</v>
      </c>
      <c r="I406" s="9">
        <v>319</v>
      </c>
    </row>
    <row r="407" spans="2:9" ht="26.25" x14ac:dyDescent="0.25">
      <c r="B407" s="23" t="s">
        <v>795</v>
      </c>
      <c r="C407" s="21">
        <v>547434</v>
      </c>
      <c r="D407" s="26" t="s">
        <v>796</v>
      </c>
      <c r="E407" s="9">
        <f t="shared" si="68"/>
        <v>710</v>
      </c>
      <c r="F407" s="9">
        <f t="shared" si="69"/>
        <v>479.25000000000006</v>
      </c>
      <c r="G407" s="9">
        <f t="shared" si="70"/>
        <v>301.75</v>
      </c>
      <c r="H407" s="9">
        <f t="shared" si="71"/>
        <v>337.25</v>
      </c>
      <c r="I407" s="9">
        <v>355</v>
      </c>
    </row>
    <row r="408" spans="2:9" ht="26.25" x14ac:dyDescent="0.25">
      <c r="B408" s="23" t="s">
        <v>797</v>
      </c>
      <c r="C408" s="21">
        <v>547435</v>
      </c>
      <c r="D408" s="26" t="s">
        <v>798</v>
      </c>
      <c r="E408" s="9">
        <f t="shared" si="68"/>
        <v>710</v>
      </c>
      <c r="F408" s="9">
        <f t="shared" si="69"/>
        <v>479.25000000000006</v>
      </c>
      <c r="G408" s="9">
        <f t="shared" si="70"/>
        <v>301.75</v>
      </c>
      <c r="H408" s="9">
        <f t="shared" si="71"/>
        <v>337.25</v>
      </c>
      <c r="I408" s="9">
        <v>355</v>
      </c>
    </row>
    <row r="409" spans="2:9" ht="26.25" x14ac:dyDescent="0.25">
      <c r="B409" s="23" t="s">
        <v>799</v>
      </c>
      <c r="C409" s="21">
        <v>522353</v>
      </c>
      <c r="D409" s="26" t="s">
        <v>800</v>
      </c>
      <c r="E409" s="9">
        <f t="shared" si="68"/>
        <v>778</v>
      </c>
      <c r="F409" s="9">
        <f t="shared" si="69"/>
        <v>525.15000000000009</v>
      </c>
      <c r="G409" s="9">
        <f t="shared" si="70"/>
        <v>330.65</v>
      </c>
      <c r="H409" s="9">
        <f t="shared" si="71"/>
        <v>369.54999999999995</v>
      </c>
      <c r="I409" s="9">
        <v>389</v>
      </c>
    </row>
    <row r="410" spans="2:9" ht="26.25" x14ac:dyDescent="0.25">
      <c r="B410" s="23" t="s">
        <v>801</v>
      </c>
      <c r="C410" s="21">
        <v>560563</v>
      </c>
      <c r="D410" s="26" t="s">
        <v>802</v>
      </c>
      <c r="E410" s="9">
        <v>943</v>
      </c>
      <c r="F410" s="9">
        <f t="shared" si="69"/>
        <v>636.52500000000009</v>
      </c>
      <c r="G410" s="9">
        <f t="shared" si="70"/>
        <v>400.77499999999998</v>
      </c>
      <c r="H410" s="9">
        <f t="shared" si="71"/>
        <v>447.92499999999995</v>
      </c>
      <c r="I410" s="9">
        <v>471.5</v>
      </c>
    </row>
    <row r="411" spans="2:9" ht="26.25" x14ac:dyDescent="0.25">
      <c r="B411" s="23" t="s">
        <v>803</v>
      </c>
      <c r="C411" s="21">
        <v>236719</v>
      </c>
      <c r="D411" s="26" t="s">
        <v>804</v>
      </c>
      <c r="E411" s="9">
        <f t="shared" ref="E411:E442" si="72">I411*2</f>
        <v>1101</v>
      </c>
      <c r="F411" s="9">
        <f t="shared" si="69"/>
        <v>743.17500000000007</v>
      </c>
      <c r="G411" s="9">
        <f t="shared" si="70"/>
        <v>467.92500000000001</v>
      </c>
      <c r="H411" s="9">
        <f t="shared" si="71"/>
        <v>522.97500000000002</v>
      </c>
      <c r="I411" s="9">
        <v>550.5</v>
      </c>
    </row>
    <row r="412" spans="2:9" ht="26.25" x14ac:dyDescent="0.25">
      <c r="B412" s="23" t="s">
        <v>805</v>
      </c>
      <c r="C412" s="21">
        <v>236720</v>
      </c>
      <c r="D412" s="26" t="s">
        <v>806</v>
      </c>
      <c r="E412" s="9">
        <f t="shared" si="72"/>
        <v>1101</v>
      </c>
      <c r="F412" s="9">
        <f t="shared" si="69"/>
        <v>743.17500000000007</v>
      </c>
      <c r="G412" s="9">
        <f t="shared" si="70"/>
        <v>467.92500000000001</v>
      </c>
      <c r="H412" s="9">
        <f t="shared" si="71"/>
        <v>522.97500000000002</v>
      </c>
      <c r="I412" s="9">
        <v>550.5</v>
      </c>
    </row>
    <row r="413" spans="2:9" ht="26.25" x14ac:dyDescent="0.25">
      <c r="B413" s="23" t="s">
        <v>807</v>
      </c>
      <c r="C413" s="21">
        <v>227166</v>
      </c>
      <c r="D413" s="26" t="s">
        <v>808</v>
      </c>
      <c r="E413" s="9">
        <f t="shared" si="72"/>
        <v>1250</v>
      </c>
      <c r="F413" s="9">
        <f t="shared" si="69"/>
        <v>843.75</v>
      </c>
      <c r="G413" s="9">
        <f t="shared" si="70"/>
        <v>531.25</v>
      </c>
      <c r="H413" s="9">
        <f t="shared" si="71"/>
        <v>593.75</v>
      </c>
      <c r="I413" s="9">
        <v>625</v>
      </c>
    </row>
    <row r="414" spans="2:9" ht="26.25" x14ac:dyDescent="0.25">
      <c r="B414" s="23" t="s">
        <v>809</v>
      </c>
      <c r="C414" s="21">
        <v>236709</v>
      </c>
      <c r="D414" s="26" t="s">
        <v>810</v>
      </c>
      <c r="E414" s="9">
        <f t="shared" si="72"/>
        <v>938</v>
      </c>
      <c r="F414" s="9">
        <f t="shared" si="69"/>
        <v>633.15000000000009</v>
      </c>
      <c r="G414" s="9">
        <f t="shared" si="70"/>
        <v>398.65</v>
      </c>
      <c r="H414" s="9">
        <f t="shared" si="71"/>
        <v>445.54999999999995</v>
      </c>
      <c r="I414" s="9">
        <v>469</v>
      </c>
    </row>
    <row r="415" spans="2:9" ht="26.25" x14ac:dyDescent="0.25">
      <c r="B415" s="23" t="s">
        <v>811</v>
      </c>
      <c r="C415" s="21">
        <v>236707</v>
      </c>
      <c r="D415" s="26" t="s">
        <v>812</v>
      </c>
      <c r="E415" s="9">
        <f t="shared" si="72"/>
        <v>1060</v>
      </c>
      <c r="F415" s="9">
        <f t="shared" si="69"/>
        <v>715.5</v>
      </c>
      <c r="G415" s="9">
        <f t="shared" si="70"/>
        <v>450.5</v>
      </c>
      <c r="H415" s="9">
        <f t="shared" si="71"/>
        <v>503.5</v>
      </c>
      <c r="I415" s="9">
        <v>530</v>
      </c>
    </row>
    <row r="416" spans="2:9" ht="26.25" x14ac:dyDescent="0.25">
      <c r="B416" s="23" t="s">
        <v>813</v>
      </c>
      <c r="C416" s="21">
        <v>236708</v>
      </c>
      <c r="D416" s="26" t="s">
        <v>814</v>
      </c>
      <c r="E416" s="9">
        <f t="shared" si="72"/>
        <v>1060</v>
      </c>
      <c r="F416" s="9">
        <f t="shared" si="69"/>
        <v>715.5</v>
      </c>
      <c r="G416" s="9">
        <f t="shared" si="70"/>
        <v>450.5</v>
      </c>
      <c r="H416" s="9">
        <f t="shared" si="71"/>
        <v>503.5</v>
      </c>
      <c r="I416" s="9">
        <v>530</v>
      </c>
    </row>
    <row r="417" spans="2:9" ht="26.25" x14ac:dyDescent="0.25">
      <c r="B417" s="23" t="s">
        <v>815</v>
      </c>
      <c r="C417" s="21">
        <v>225912</v>
      </c>
      <c r="D417" s="26" t="s">
        <v>816</v>
      </c>
      <c r="E417" s="9">
        <f t="shared" si="72"/>
        <v>1038</v>
      </c>
      <c r="F417" s="9">
        <f t="shared" si="69"/>
        <v>700.65000000000009</v>
      </c>
      <c r="G417" s="9">
        <f t="shared" si="70"/>
        <v>441.15</v>
      </c>
      <c r="H417" s="9">
        <f t="shared" si="71"/>
        <v>493.04999999999995</v>
      </c>
      <c r="I417" s="9">
        <v>519</v>
      </c>
    </row>
    <row r="418" spans="2:9" ht="26.25" x14ac:dyDescent="0.25">
      <c r="B418" s="23" t="s">
        <v>817</v>
      </c>
      <c r="C418" s="21">
        <v>566690</v>
      </c>
      <c r="D418" s="26" t="s">
        <v>818</v>
      </c>
      <c r="E418" s="9">
        <f t="shared" si="72"/>
        <v>1017</v>
      </c>
      <c r="F418" s="9">
        <f t="shared" si="69"/>
        <v>686.47500000000002</v>
      </c>
      <c r="G418" s="9">
        <f t="shared" si="70"/>
        <v>432.22499999999997</v>
      </c>
      <c r="H418" s="9">
        <f t="shared" si="71"/>
        <v>483.07499999999999</v>
      </c>
      <c r="I418" s="9">
        <v>508.5</v>
      </c>
    </row>
    <row r="419" spans="2:9" ht="26.25" x14ac:dyDescent="0.25">
      <c r="B419" s="23" t="s">
        <v>819</v>
      </c>
      <c r="C419" s="21">
        <v>547467</v>
      </c>
      <c r="D419" s="26" t="s">
        <v>820</v>
      </c>
      <c r="E419" s="9">
        <f t="shared" si="72"/>
        <v>1562</v>
      </c>
      <c r="F419" s="9">
        <f t="shared" si="69"/>
        <v>1054.3500000000001</v>
      </c>
      <c r="G419" s="9">
        <f t="shared" si="70"/>
        <v>663.85</v>
      </c>
      <c r="H419" s="9">
        <f t="shared" si="71"/>
        <v>741.94999999999993</v>
      </c>
      <c r="I419" s="9">
        <v>781</v>
      </c>
    </row>
    <row r="420" spans="2:9" ht="26.45" customHeight="1" x14ac:dyDescent="0.25">
      <c r="B420" s="23" t="s">
        <v>821</v>
      </c>
      <c r="C420" s="21">
        <v>547473</v>
      </c>
      <c r="D420" s="26" t="s">
        <v>822</v>
      </c>
      <c r="E420" s="9">
        <f t="shared" si="72"/>
        <v>1680</v>
      </c>
      <c r="F420" s="9">
        <f t="shared" si="69"/>
        <v>1134</v>
      </c>
      <c r="G420" s="9">
        <f t="shared" si="70"/>
        <v>714</v>
      </c>
      <c r="H420" s="9">
        <f t="shared" si="71"/>
        <v>798</v>
      </c>
      <c r="I420" s="9">
        <v>840</v>
      </c>
    </row>
    <row r="421" spans="2:9" ht="26.25" x14ac:dyDescent="0.25">
      <c r="B421" s="23" t="s">
        <v>823</v>
      </c>
      <c r="C421" s="21">
        <v>547474</v>
      </c>
      <c r="D421" s="26" t="s">
        <v>824</v>
      </c>
      <c r="E421" s="9">
        <f t="shared" si="72"/>
        <v>1680</v>
      </c>
      <c r="F421" s="9">
        <f t="shared" si="69"/>
        <v>1134</v>
      </c>
      <c r="G421" s="9">
        <f t="shared" si="70"/>
        <v>714</v>
      </c>
      <c r="H421" s="9">
        <f t="shared" si="71"/>
        <v>798</v>
      </c>
      <c r="I421" s="9">
        <v>840</v>
      </c>
    </row>
    <row r="422" spans="2:9" ht="26.25" x14ac:dyDescent="0.25">
      <c r="B422" s="23" t="s">
        <v>825</v>
      </c>
      <c r="C422" s="21">
        <v>547475</v>
      </c>
      <c r="D422" s="26" t="s">
        <v>826</v>
      </c>
      <c r="E422" s="9">
        <f t="shared" si="72"/>
        <v>1425</v>
      </c>
      <c r="F422" s="9">
        <f t="shared" si="69"/>
        <v>961.87500000000011</v>
      </c>
      <c r="G422" s="9">
        <f t="shared" si="70"/>
        <v>605.625</v>
      </c>
      <c r="H422" s="9">
        <f t="shared" si="71"/>
        <v>676.875</v>
      </c>
      <c r="I422" s="9">
        <v>712.5</v>
      </c>
    </row>
    <row r="423" spans="2:9" ht="26.25" x14ac:dyDescent="0.25">
      <c r="B423" s="23" t="s">
        <v>827</v>
      </c>
      <c r="C423" s="21">
        <v>567722</v>
      </c>
      <c r="D423" s="26" t="s">
        <v>828</v>
      </c>
      <c r="E423" s="9">
        <f t="shared" si="72"/>
        <v>467</v>
      </c>
      <c r="F423" s="9">
        <f t="shared" si="69"/>
        <v>315.22500000000002</v>
      </c>
      <c r="G423" s="9">
        <f t="shared" si="70"/>
        <v>198.47499999999999</v>
      </c>
      <c r="H423" s="9">
        <f t="shared" si="71"/>
        <v>221.82499999999999</v>
      </c>
      <c r="I423" s="9">
        <v>233.5</v>
      </c>
    </row>
    <row r="424" spans="2:9" ht="26.25" x14ac:dyDescent="0.25">
      <c r="B424" s="23" t="s">
        <v>829</v>
      </c>
      <c r="C424" s="21">
        <v>567723</v>
      </c>
      <c r="D424" s="26" t="s">
        <v>830</v>
      </c>
      <c r="E424" s="9">
        <f t="shared" si="72"/>
        <v>790</v>
      </c>
      <c r="F424" s="9">
        <f t="shared" si="69"/>
        <v>533.25</v>
      </c>
      <c r="G424" s="9">
        <f t="shared" si="70"/>
        <v>335.75</v>
      </c>
      <c r="H424" s="9">
        <f t="shared" si="71"/>
        <v>375.25</v>
      </c>
      <c r="I424" s="9">
        <v>395</v>
      </c>
    </row>
    <row r="425" spans="2:9" ht="26.25" x14ac:dyDescent="0.25">
      <c r="B425" s="23" t="s">
        <v>831</v>
      </c>
      <c r="C425" s="21">
        <v>567724</v>
      </c>
      <c r="D425" s="26" t="s">
        <v>832</v>
      </c>
      <c r="E425" s="9">
        <f t="shared" si="72"/>
        <v>790</v>
      </c>
      <c r="F425" s="9">
        <f t="shared" si="69"/>
        <v>533.25</v>
      </c>
      <c r="G425" s="9">
        <f t="shared" si="70"/>
        <v>335.75</v>
      </c>
      <c r="H425" s="9">
        <f t="shared" si="71"/>
        <v>375.25</v>
      </c>
      <c r="I425" s="9">
        <v>395</v>
      </c>
    </row>
    <row r="426" spans="2:9" ht="26.25" x14ac:dyDescent="0.25">
      <c r="B426" s="23" t="s">
        <v>833</v>
      </c>
      <c r="C426" s="21">
        <v>584850</v>
      </c>
      <c r="D426" s="26" t="s">
        <v>834</v>
      </c>
      <c r="E426" s="9">
        <f t="shared" si="72"/>
        <v>810</v>
      </c>
      <c r="F426" s="9">
        <f t="shared" si="69"/>
        <v>546.75</v>
      </c>
      <c r="G426" s="9">
        <f t="shared" si="70"/>
        <v>344.25</v>
      </c>
      <c r="H426" s="9">
        <f t="shared" si="71"/>
        <v>384.75</v>
      </c>
      <c r="I426" s="9">
        <v>405</v>
      </c>
    </row>
    <row r="427" spans="2:9" ht="26.25" x14ac:dyDescent="0.25">
      <c r="B427" s="23" t="s">
        <v>835</v>
      </c>
      <c r="C427" s="21">
        <v>567725</v>
      </c>
      <c r="D427" s="26" t="s">
        <v>836</v>
      </c>
      <c r="E427" s="9">
        <f t="shared" si="72"/>
        <v>853</v>
      </c>
      <c r="F427" s="9">
        <f t="shared" si="69"/>
        <v>575.77500000000009</v>
      </c>
      <c r="G427" s="9">
        <f t="shared" si="70"/>
        <v>362.52499999999998</v>
      </c>
      <c r="H427" s="9">
        <f t="shared" si="71"/>
        <v>405.17499999999995</v>
      </c>
      <c r="I427" s="9">
        <v>426.5</v>
      </c>
    </row>
    <row r="428" spans="2:9" ht="26.25" x14ac:dyDescent="0.25">
      <c r="B428" s="23" t="s">
        <v>837</v>
      </c>
      <c r="C428" s="21">
        <v>567726</v>
      </c>
      <c r="D428" s="26" t="s">
        <v>838</v>
      </c>
      <c r="E428" s="9">
        <f t="shared" si="72"/>
        <v>853</v>
      </c>
      <c r="F428" s="9">
        <f t="shared" si="69"/>
        <v>575.77500000000009</v>
      </c>
      <c r="G428" s="9">
        <f t="shared" si="70"/>
        <v>362.52499999999998</v>
      </c>
      <c r="H428" s="9">
        <f t="shared" si="71"/>
        <v>405.17499999999995</v>
      </c>
      <c r="I428" s="9">
        <v>426.5</v>
      </c>
    </row>
    <row r="429" spans="2:9" ht="39" x14ac:dyDescent="0.25">
      <c r="B429" s="23" t="s">
        <v>839</v>
      </c>
      <c r="C429" s="21"/>
      <c r="D429" s="26" t="s">
        <v>840</v>
      </c>
      <c r="E429" s="9">
        <f t="shared" si="72"/>
        <v>1258</v>
      </c>
      <c r="F429" s="9">
        <f t="shared" si="69"/>
        <v>849.15000000000009</v>
      </c>
      <c r="G429" s="9">
        <f t="shared" si="70"/>
        <v>534.65</v>
      </c>
      <c r="H429" s="9">
        <f t="shared" si="71"/>
        <v>597.54999999999995</v>
      </c>
      <c r="I429" s="9">
        <v>629</v>
      </c>
    </row>
    <row r="430" spans="2:9" ht="26.25" x14ac:dyDescent="0.25">
      <c r="B430" s="23" t="s">
        <v>841</v>
      </c>
      <c r="C430" s="21">
        <v>567727</v>
      </c>
      <c r="D430" s="26" t="s">
        <v>842</v>
      </c>
      <c r="E430" s="9">
        <f t="shared" si="72"/>
        <v>1342</v>
      </c>
      <c r="F430" s="9">
        <f t="shared" si="69"/>
        <v>905.85</v>
      </c>
      <c r="G430" s="9">
        <f t="shared" si="70"/>
        <v>570.35</v>
      </c>
      <c r="H430" s="9">
        <f t="shared" si="71"/>
        <v>637.44999999999993</v>
      </c>
      <c r="I430" s="9">
        <v>671</v>
      </c>
    </row>
    <row r="431" spans="2:9" ht="26.25" x14ac:dyDescent="0.25">
      <c r="B431" s="23" t="s">
        <v>843</v>
      </c>
      <c r="C431" s="21">
        <v>567728</v>
      </c>
      <c r="D431" s="26" t="s">
        <v>844</v>
      </c>
      <c r="E431" s="9">
        <f t="shared" si="72"/>
        <v>987</v>
      </c>
      <c r="F431" s="9">
        <f t="shared" si="69"/>
        <v>666.22500000000002</v>
      </c>
      <c r="G431" s="9">
        <f t="shared" si="70"/>
        <v>419.47499999999997</v>
      </c>
      <c r="H431" s="9">
        <f t="shared" si="71"/>
        <v>468.82499999999999</v>
      </c>
      <c r="I431" s="9">
        <v>493.5</v>
      </c>
    </row>
    <row r="432" spans="2:9" ht="26.25" x14ac:dyDescent="0.25">
      <c r="B432" s="23" t="s">
        <v>845</v>
      </c>
      <c r="C432" s="21">
        <v>567729</v>
      </c>
      <c r="D432" s="26" t="s">
        <v>846</v>
      </c>
      <c r="E432" s="9">
        <f t="shared" si="72"/>
        <v>1003</v>
      </c>
      <c r="F432" s="9">
        <f t="shared" si="69"/>
        <v>677.02500000000009</v>
      </c>
      <c r="G432" s="9">
        <f t="shared" si="70"/>
        <v>426.27499999999998</v>
      </c>
      <c r="H432" s="9">
        <f t="shared" si="71"/>
        <v>476.42499999999995</v>
      </c>
      <c r="I432" s="9">
        <v>501.5</v>
      </c>
    </row>
    <row r="433" spans="2:9" ht="26.25" x14ac:dyDescent="0.25">
      <c r="B433" s="23" t="s">
        <v>847</v>
      </c>
      <c r="C433" s="21">
        <v>567730</v>
      </c>
      <c r="D433" s="26" t="s">
        <v>848</v>
      </c>
      <c r="E433" s="9">
        <f t="shared" si="72"/>
        <v>1003</v>
      </c>
      <c r="F433" s="9">
        <f t="shared" si="69"/>
        <v>677.02500000000009</v>
      </c>
      <c r="G433" s="9">
        <f t="shared" si="70"/>
        <v>426.27499999999998</v>
      </c>
      <c r="H433" s="9">
        <f t="shared" si="71"/>
        <v>476.42499999999995</v>
      </c>
      <c r="I433" s="9">
        <v>501.5</v>
      </c>
    </row>
    <row r="434" spans="2:9" ht="26.25" x14ac:dyDescent="0.25">
      <c r="B434" s="23" t="s">
        <v>849</v>
      </c>
      <c r="C434" s="21">
        <v>236735</v>
      </c>
      <c r="D434" s="26" t="s">
        <v>850</v>
      </c>
      <c r="E434" s="9">
        <f t="shared" si="72"/>
        <v>1265</v>
      </c>
      <c r="F434" s="9">
        <f t="shared" si="69"/>
        <v>853.875</v>
      </c>
      <c r="G434" s="9">
        <f t="shared" si="70"/>
        <v>537.625</v>
      </c>
      <c r="H434" s="9">
        <f t="shared" si="71"/>
        <v>600.875</v>
      </c>
      <c r="I434" s="9">
        <v>632.5</v>
      </c>
    </row>
    <row r="435" spans="2:9" ht="26.25" x14ac:dyDescent="0.25">
      <c r="B435" s="23" t="s">
        <v>851</v>
      </c>
      <c r="C435" s="21">
        <v>236730</v>
      </c>
      <c r="D435" s="26" t="s">
        <v>852</v>
      </c>
      <c r="E435" s="9">
        <f t="shared" si="72"/>
        <v>1590</v>
      </c>
      <c r="F435" s="9">
        <f t="shared" si="69"/>
        <v>1073.25</v>
      </c>
      <c r="G435" s="9">
        <f t="shared" si="70"/>
        <v>675.75</v>
      </c>
      <c r="H435" s="9">
        <f t="shared" si="71"/>
        <v>755.25</v>
      </c>
      <c r="I435" s="9">
        <v>795</v>
      </c>
    </row>
    <row r="436" spans="2:9" x14ac:dyDescent="0.25">
      <c r="B436" s="20" t="s">
        <v>853</v>
      </c>
      <c r="C436" s="21">
        <v>522356</v>
      </c>
      <c r="D436" s="25" t="s">
        <v>854</v>
      </c>
      <c r="E436" s="9">
        <f t="shared" si="72"/>
        <v>365</v>
      </c>
      <c r="F436" s="9">
        <f t="shared" si="69"/>
        <v>246.37500000000003</v>
      </c>
      <c r="G436" s="9">
        <f t="shared" si="70"/>
        <v>155.125</v>
      </c>
      <c r="H436" s="9">
        <f t="shared" si="71"/>
        <v>173.375</v>
      </c>
      <c r="I436" s="9">
        <v>182.5</v>
      </c>
    </row>
    <row r="437" spans="2:9" x14ac:dyDescent="0.25">
      <c r="B437" s="20" t="s">
        <v>855</v>
      </c>
      <c r="C437" s="21">
        <v>522358</v>
      </c>
      <c r="D437" s="25" t="s">
        <v>856</v>
      </c>
      <c r="E437" s="9">
        <f t="shared" si="72"/>
        <v>493</v>
      </c>
      <c r="F437" s="9">
        <f t="shared" si="69"/>
        <v>332.77500000000003</v>
      </c>
      <c r="G437" s="9">
        <f t="shared" si="70"/>
        <v>209.52500000000001</v>
      </c>
      <c r="H437" s="9">
        <f t="shared" si="71"/>
        <v>234.17499999999998</v>
      </c>
      <c r="I437" s="9">
        <v>246.5</v>
      </c>
    </row>
    <row r="438" spans="2:9" x14ac:dyDescent="0.25">
      <c r="B438" s="20" t="s">
        <v>857</v>
      </c>
      <c r="C438" s="21">
        <v>522357</v>
      </c>
      <c r="D438" s="25" t="s">
        <v>858</v>
      </c>
      <c r="E438" s="9">
        <f t="shared" si="72"/>
        <v>508</v>
      </c>
      <c r="F438" s="9">
        <f t="shared" si="69"/>
        <v>342.90000000000003</v>
      </c>
      <c r="G438" s="9">
        <f t="shared" si="70"/>
        <v>215.9</v>
      </c>
      <c r="H438" s="9">
        <f t="shared" si="71"/>
        <v>241.29999999999998</v>
      </c>
      <c r="I438" s="9">
        <v>254</v>
      </c>
    </row>
    <row r="439" spans="2:9" ht="26.25" x14ac:dyDescent="0.25">
      <c r="B439" s="27" t="s">
        <v>859</v>
      </c>
      <c r="C439" s="27">
        <v>227485</v>
      </c>
      <c r="D439" s="26" t="s">
        <v>860</v>
      </c>
      <c r="E439" s="9">
        <f t="shared" si="72"/>
        <v>150</v>
      </c>
      <c r="F439" s="9">
        <f t="shared" si="69"/>
        <v>101.25</v>
      </c>
      <c r="G439" s="9">
        <f t="shared" si="70"/>
        <v>63.75</v>
      </c>
      <c r="H439" s="9">
        <f t="shared" si="71"/>
        <v>71.25</v>
      </c>
      <c r="I439" s="9">
        <v>75</v>
      </c>
    </row>
    <row r="440" spans="2:9" ht="26.25" x14ac:dyDescent="0.25">
      <c r="B440" s="27" t="s">
        <v>861</v>
      </c>
      <c r="C440" s="27">
        <v>575062</v>
      </c>
      <c r="D440" s="26" t="s">
        <v>862</v>
      </c>
      <c r="E440" s="9">
        <f t="shared" si="72"/>
        <v>144</v>
      </c>
      <c r="F440" s="9">
        <f t="shared" si="69"/>
        <v>97.2</v>
      </c>
      <c r="G440" s="9">
        <f t="shared" si="70"/>
        <v>61.199999999999996</v>
      </c>
      <c r="H440" s="9">
        <f t="shared" si="71"/>
        <v>68.399999999999991</v>
      </c>
      <c r="I440" s="9">
        <v>72</v>
      </c>
    </row>
    <row r="441" spans="2:9" ht="26.25" x14ac:dyDescent="0.25">
      <c r="B441" s="27" t="s">
        <v>863</v>
      </c>
      <c r="C441" s="27">
        <v>549894</v>
      </c>
      <c r="D441" s="26" t="s">
        <v>864</v>
      </c>
      <c r="E441" s="9">
        <f t="shared" si="72"/>
        <v>218</v>
      </c>
      <c r="F441" s="9">
        <f t="shared" si="69"/>
        <v>147.15</v>
      </c>
      <c r="G441" s="9">
        <f t="shared" si="70"/>
        <v>92.649999999999991</v>
      </c>
      <c r="H441" s="9">
        <f t="shared" si="71"/>
        <v>103.55</v>
      </c>
      <c r="I441" s="9">
        <v>109</v>
      </c>
    </row>
    <row r="442" spans="2:9" ht="26.25" x14ac:dyDescent="0.25">
      <c r="B442" s="27" t="s">
        <v>865</v>
      </c>
      <c r="C442" s="27">
        <v>575063</v>
      </c>
      <c r="D442" s="26" t="s">
        <v>866</v>
      </c>
      <c r="E442" s="9">
        <f t="shared" si="72"/>
        <v>209</v>
      </c>
      <c r="F442" s="9">
        <f t="shared" si="69"/>
        <v>141.07500000000002</v>
      </c>
      <c r="G442" s="9">
        <f t="shared" si="70"/>
        <v>88.825000000000003</v>
      </c>
      <c r="H442" s="9">
        <f t="shared" si="71"/>
        <v>99.274999999999991</v>
      </c>
      <c r="I442" s="9">
        <v>104.5</v>
      </c>
    </row>
    <row r="443" spans="2:9" ht="26.25" x14ac:dyDescent="0.25">
      <c r="B443" s="27" t="s">
        <v>867</v>
      </c>
      <c r="C443" s="27">
        <v>534593</v>
      </c>
      <c r="D443" s="26" t="s">
        <v>868</v>
      </c>
      <c r="E443" s="9">
        <f t="shared" ref="E443:E474" si="73">I443*2</f>
        <v>190</v>
      </c>
      <c r="F443" s="9">
        <f t="shared" si="69"/>
        <v>128.25</v>
      </c>
      <c r="G443" s="9">
        <f t="shared" si="70"/>
        <v>80.75</v>
      </c>
      <c r="H443" s="9">
        <f t="shared" si="71"/>
        <v>90.25</v>
      </c>
      <c r="I443" s="9">
        <v>95</v>
      </c>
    </row>
    <row r="444" spans="2:9" ht="26.25" x14ac:dyDescent="0.25">
      <c r="B444" s="27" t="s">
        <v>869</v>
      </c>
      <c r="C444" s="27">
        <v>575064</v>
      </c>
      <c r="D444" s="26" t="s">
        <v>870</v>
      </c>
      <c r="E444" s="9">
        <f t="shared" si="73"/>
        <v>184</v>
      </c>
      <c r="F444" s="9">
        <f t="shared" si="69"/>
        <v>124.2</v>
      </c>
      <c r="G444" s="9">
        <f t="shared" si="70"/>
        <v>78.2</v>
      </c>
      <c r="H444" s="9">
        <f t="shared" si="71"/>
        <v>87.399999999999991</v>
      </c>
      <c r="I444" s="9">
        <v>92</v>
      </c>
    </row>
    <row r="445" spans="2:9" ht="26.25" x14ac:dyDescent="0.25">
      <c r="B445" s="20" t="s">
        <v>871</v>
      </c>
      <c r="C445" s="21">
        <v>567717</v>
      </c>
      <c r="D445" s="11" t="s">
        <v>872</v>
      </c>
      <c r="E445" s="9">
        <f t="shared" si="73"/>
        <v>333</v>
      </c>
      <c r="F445" s="9">
        <f t="shared" si="69"/>
        <v>224.77500000000001</v>
      </c>
      <c r="G445" s="9">
        <f t="shared" si="70"/>
        <v>141.52500000000001</v>
      </c>
      <c r="H445" s="9">
        <f t="shared" si="71"/>
        <v>158.17499999999998</v>
      </c>
      <c r="I445" s="9">
        <v>166.5</v>
      </c>
    </row>
    <row r="446" spans="2:9" ht="26.25" x14ac:dyDescent="0.25">
      <c r="B446" s="20" t="s">
        <v>873</v>
      </c>
      <c r="C446" s="21">
        <v>567718</v>
      </c>
      <c r="D446" s="11" t="s">
        <v>874</v>
      </c>
      <c r="E446" s="9">
        <f t="shared" si="73"/>
        <v>428</v>
      </c>
      <c r="F446" s="9">
        <f t="shared" si="69"/>
        <v>288.90000000000003</v>
      </c>
      <c r="G446" s="9">
        <f t="shared" si="70"/>
        <v>181.9</v>
      </c>
      <c r="H446" s="9">
        <f t="shared" si="71"/>
        <v>203.29999999999998</v>
      </c>
      <c r="I446" s="9">
        <v>214</v>
      </c>
    </row>
    <row r="447" spans="2:9" x14ac:dyDescent="0.25">
      <c r="B447" s="20" t="s">
        <v>875</v>
      </c>
      <c r="C447" s="21">
        <v>567719</v>
      </c>
      <c r="D447" s="11" t="s">
        <v>876</v>
      </c>
      <c r="E447" s="9">
        <f t="shared" si="73"/>
        <v>76</v>
      </c>
      <c r="F447" s="9">
        <f t="shared" ref="F447:F510" si="74">I447*1.35</f>
        <v>51.300000000000004</v>
      </c>
      <c r="G447" s="9">
        <f t="shared" ref="G447:G510" si="75">I447*0.85</f>
        <v>32.299999999999997</v>
      </c>
      <c r="H447" s="9">
        <f t="shared" ref="H447:H510" si="76">I447*0.95</f>
        <v>36.1</v>
      </c>
      <c r="I447" s="9">
        <v>38</v>
      </c>
    </row>
    <row r="448" spans="2:9" x14ac:dyDescent="0.25">
      <c r="B448" s="20" t="s">
        <v>877</v>
      </c>
      <c r="C448" s="21">
        <v>567720</v>
      </c>
      <c r="D448" s="11" t="s">
        <v>878</v>
      </c>
      <c r="E448" s="9">
        <f t="shared" si="73"/>
        <v>63</v>
      </c>
      <c r="F448" s="9">
        <f t="shared" si="74"/>
        <v>42.525000000000006</v>
      </c>
      <c r="G448" s="9">
        <f t="shared" si="75"/>
        <v>26.774999999999999</v>
      </c>
      <c r="H448" s="9">
        <f t="shared" si="76"/>
        <v>29.924999999999997</v>
      </c>
      <c r="I448" s="9">
        <v>31.5</v>
      </c>
    </row>
    <row r="449" spans="2:9" x14ac:dyDescent="0.25">
      <c r="B449" s="23" t="s">
        <v>879</v>
      </c>
      <c r="C449" s="21">
        <v>567721</v>
      </c>
      <c r="D449" s="11" t="s">
        <v>880</v>
      </c>
      <c r="E449" s="9">
        <f t="shared" si="73"/>
        <v>108</v>
      </c>
      <c r="F449" s="9">
        <f t="shared" si="74"/>
        <v>72.900000000000006</v>
      </c>
      <c r="G449" s="9">
        <f t="shared" si="75"/>
        <v>45.9</v>
      </c>
      <c r="H449" s="9">
        <f t="shared" si="76"/>
        <v>51.3</v>
      </c>
      <c r="I449" s="9">
        <v>54</v>
      </c>
    </row>
    <row r="450" spans="2:9" x14ac:dyDescent="0.25">
      <c r="B450" s="20" t="s">
        <v>881</v>
      </c>
      <c r="C450" s="21">
        <v>219524</v>
      </c>
      <c r="D450" s="25" t="s">
        <v>882</v>
      </c>
      <c r="E450" s="9">
        <f t="shared" si="73"/>
        <v>64</v>
      </c>
      <c r="F450" s="9">
        <f t="shared" si="74"/>
        <v>43.2</v>
      </c>
      <c r="G450" s="9">
        <f t="shared" si="75"/>
        <v>27.2</v>
      </c>
      <c r="H450" s="9">
        <f t="shared" si="76"/>
        <v>30.4</v>
      </c>
      <c r="I450" s="9">
        <v>32</v>
      </c>
    </row>
    <row r="451" spans="2:9" x14ac:dyDescent="0.25">
      <c r="B451" s="20" t="s">
        <v>883</v>
      </c>
      <c r="C451" s="21">
        <v>219527</v>
      </c>
      <c r="D451" s="25" t="s">
        <v>884</v>
      </c>
      <c r="E451" s="9">
        <f t="shared" si="73"/>
        <v>78</v>
      </c>
      <c r="F451" s="9">
        <f t="shared" si="74"/>
        <v>52.650000000000006</v>
      </c>
      <c r="G451" s="9">
        <f t="shared" si="75"/>
        <v>33.15</v>
      </c>
      <c r="H451" s="9">
        <f t="shared" si="76"/>
        <v>37.049999999999997</v>
      </c>
      <c r="I451" s="9">
        <v>39</v>
      </c>
    </row>
    <row r="452" spans="2:9" x14ac:dyDescent="0.25">
      <c r="B452" s="20" t="s">
        <v>885</v>
      </c>
      <c r="C452" s="21">
        <v>219528</v>
      </c>
      <c r="D452" s="25" t="s">
        <v>886</v>
      </c>
      <c r="E452" s="9">
        <f t="shared" si="73"/>
        <v>98</v>
      </c>
      <c r="F452" s="9">
        <f t="shared" si="74"/>
        <v>66.150000000000006</v>
      </c>
      <c r="G452" s="9">
        <f t="shared" si="75"/>
        <v>41.65</v>
      </c>
      <c r="H452" s="9">
        <f t="shared" si="76"/>
        <v>46.55</v>
      </c>
      <c r="I452" s="9">
        <v>49</v>
      </c>
    </row>
    <row r="453" spans="2:9" x14ac:dyDescent="0.25">
      <c r="B453" s="20" t="s">
        <v>887</v>
      </c>
      <c r="C453" s="21">
        <v>219529</v>
      </c>
      <c r="D453" s="25" t="s">
        <v>888</v>
      </c>
      <c r="E453" s="9">
        <f t="shared" si="73"/>
        <v>116</v>
      </c>
      <c r="F453" s="9">
        <f t="shared" si="74"/>
        <v>78.300000000000011</v>
      </c>
      <c r="G453" s="9">
        <f t="shared" si="75"/>
        <v>49.3</v>
      </c>
      <c r="H453" s="9">
        <f t="shared" si="76"/>
        <v>55.099999999999994</v>
      </c>
      <c r="I453" s="9">
        <v>58</v>
      </c>
    </row>
    <row r="454" spans="2:9" x14ac:dyDescent="0.25">
      <c r="B454" s="20" t="s">
        <v>889</v>
      </c>
      <c r="C454" s="21">
        <v>219530</v>
      </c>
      <c r="D454" s="25" t="s">
        <v>890</v>
      </c>
      <c r="E454" s="9">
        <f t="shared" si="73"/>
        <v>134</v>
      </c>
      <c r="F454" s="9">
        <f t="shared" si="74"/>
        <v>90.45</v>
      </c>
      <c r="G454" s="9">
        <f t="shared" si="75"/>
        <v>56.949999999999996</v>
      </c>
      <c r="H454" s="9">
        <f t="shared" si="76"/>
        <v>63.65</v>
      </c>
      <c r="I454" s="9">
        <v>67</v>
      </c>
    </row>
    <row r="455" spans="2:9" x14ac:dyDescent="0.25">
      <c r="B455" s="20" t="s">
        <v>891</v>
      </c>
      <c r="C455" s="21">
        <v>219531</v>
      </c>
      <c r="D455" s="25" t="s">
        <v>892</v>
      </c>
      <c r="E455" s="9">
        <f t="shared" si="73"/>
        <v>140</v>
      </c>
      <c r="F455" s="9">
        <f t="shared" si="74"/>
        <v>94.5</v>
      </c>
      <c r="G455" s="9">
        <f t="shared" si="75"/>
        <v>59.5</v>
      </c>
      <c r="H455" s="9">
        <f t="shared" si="76"/>
        <v>66.5</v>
      </c>
      <c r="I455" s="9">
        <v>70</v>
      </c>
    </row>
    <row r="456" spans="2:9" x14ac:dyDescent="0.25">
      <c r="B456" s="20" t="s">
        <v>893</v>
      </c>
      <c r="C456" s="21">
        <v>219532</v>
      </c>
      <c r="D456" s="25" t="s">
        <v>894</v>
      </c>
      <c r="E456" s="9">
        <f t="shared" si="73"/>
        <v>154</v>
      </c>
      <c r="F456" s="9">
        <f t="shared" si="74"/>
        <v>103.95</v>
      </c>
      <c r="G456" s="9">
        <f t="shared" si="75"/>
        <v>65.45</v>
      </c>
      <c r="H456" s="9">
        <f t="shared" si="76"/>
        <v>73.149999999999991</v>
      </c>
      <c r="I456" s="9">
        <v>77</v>
      </c>
    </row>
    <row r="457" spans="2:9" x14ac:dyDescent="0.25">
      <c r="B457" s="20" t="s">
        <v>895</v>
      </c>
      <c r="C457" s="21">
        <v>219533</v>
      </c>
      <c r="D457" s="25" t="s">
        <v>896</v>
      </c>
      <c r="E457" s="9">
        <f t="shared" si="73"/>
        <v>72</v>
      </c>
      <c r="F457" s="9">
        <f t="shared" si="74"/>
        <v>48.6</v>
      </c>
      <c r="G457" s="9">
        <f t="shared" si="75"/>
        <v>30.599999999999998</v>
      </c>
      <c r="H457" s="9">
        <f t="shared" si="76"/>
        <v>34.199999999999996</v>
      </c>
      <c r="I457" s="9">
        <v>36</v>
      </c>
    </row>
    <row r="458" spans="2:9" x14ac:dyDescent="0.25">
      <c r="B458" s="20" t="s">
        <v>897</v>
      </c>
      <c r="C458" s="21">
        <v>219534</v>
      </c>
      <c r="D458" s="25" t="s">
        <v>898</v>
      </c>
      <c r="E458" s="9">
        <f t="shared" si="73"/>
        <v>84</v>
      </c>
      <c r="F458" s="9">
        <f t="shared" si="74"/>
        <v>56.7</v>
      </c>
      <c r="G458" s="9">
        <f t="shared" si="75"/>
        <v>35.699999999999996</v>
      </c>
      <c r="H458" s="9">
        <f t="shared" si="76"/>
        <v>39.9</v>
      </c>
      <c r="I458" s="9">
        <v>42</v>
      </c>
    </row>
    <row r="459" spans="2:9" x14ac:dyDescent="0.25">
      <c r="B459" s="20" t="s">
        <v>899</v>
      </c>
      <c r="C459" s="21">
        <v>219536</v>
      </c>
      <c r="D459" s="25" t="s">
        <v>900</v>
      </c>
      <c r="E459" s="9">
        <f t="shared" si="73"/>
        <v>102</v>
      </c>
      <c r="F459" s="9">
        <f t="shared" si="74"/>
        <v>68.850000000000009</v>
      </c>
      <c r="G459" s="9">
        <f t="shared" si="75"/>
        <v>43.35</v>
      </c>
      <c r="H459" s="9">
        <f t="shared" si="76"/>
        <v>48.449999999999996</v>
      </c>
      <c r="I459" s="9">
        <v>51</v>
      </c>
    </row>
    <row r="460" spans="2:9" x14ac:dyDescent="0.25">
      <c r="B460" s="20" t="s">
        <v>901</v>
      </c>
      <c r="C460" s="21">
        <v>219537</v>
      </c>
      <c r="D460" s="25" t="s">
        <v>902</v>
      </c>
      <c r="E460" s="9">
        <f t="shared" si="73"/>
        <v>124</v>
      </c>
      <c r="F460" s="9">
        <f t="shared" si="74"/>
        <v>83.7</v>
      </c>
      <c r="G460" s="9">
        <f t="shared" si="75"/>
        <v>52.699999999999996</v>
      </c>
      <c r="H460" s="9">
        <f t="shared" si="76"/>
        <v>58.9</v>
      </c>
      <c r="I460" s="9">
        <v>62</v>
      </c>
    </row>
    <row r="461" spans="2:9" x14ac:dyDescent="0.25">
      <c r="B461" s="20" t="s">
        <v>903</v>
      </c>
      <c r="C461" s="21">
        <v>219538</v>
      </c>
      <c r="D461" s="25" t="s">
        <v>904</v>
      </c>
      <c r="E461" s="9">
        <f t="shared" si="73"/>
        <v>142</v>
      </c>
      <c r="F461" s="9">
        <f t="shared" si="74"/>
        <v>95.850000000000009</v>
      </c>
      <c r="G461" s="9">
        <f t="shared" si="75"/>
        <v>60.35</v>
      </c>
      <c r="H461" s="9">
        <f t="shared" si="76"/>
        <v>67.45</v>
      </c>
      <c r="I461" s="9">
        <v>71</v>
      </c>
    </row>
    <row r="462" spans="2:9" x14ac:dyDescent="0.25">
      <c r="B462" s="20" t="s">
        <v>905</v>
      </c>
      <c r="C462" s="21">
        <v>547538</v>
      </c>
      <c r="D462" s="25" t="s">
        <v>906</v>
      </c>
      <c r="E462" s="9">
        <f t="shared" si="73"/>
        <v>150</v>
      </c>
      <c r="F462" s="9">
        <f t="shared" si="74"/>
        <v>101.25</v>
      </c>
      <c r="G462" s="9">
        <f t="shared" si="75"/>
        <v>63.75</v>
      </c>
      <c r="H462" s="9">
        <f t="shared" si="76"/>
        <v>71.25</v>
      </c>
      <c r="I462" s="9">
        <v>75</v>
      </c>
    </row>
    <row r="463" spans="2:9" x14ac:dyDescent="0.25">
      <c r="B463" s="20" t="s">
        <v>907</v>
      </c>
      <c r="C463" s="21">
        <v>231672</v>
      </c>
      <c r="D463" s="25" t="s">
        <v>908</v>
      </c>
      <c r="E463" s="9">
        <f t="shared" si="73"/>
        <v>170</v>
      </c>
      <c r="F463" s="9">
        <f t="shared" si="74"/>
        <v>114.75000000000001</v>
      </c>
      <c r="G463" s="9">
        <f t="shared" si="75"/>
        <v>72.25</v>
      </c>
      <c r="H463" s="9">
        <f t="shared" si="76"/>
        <v>80.75</v>
      </c>
      <c r="I463" s="9">
        <v>85</v>
      </c>
    </row>
    <row r="464" spans="2:9" x14ac:dyDescent="0.25">
      <c r="B464" s="20" t="s">
        <v>909</v>
      </c>
      <c r="C464" s="21">
        <v>586563</v>
      </c>
      <c r="D464" s="25" t="s">
        <v>910</v>
      </c>
      <c r="E464" s="9">
        <f t="shared" si="73"/>
        <v>84</v>
      </c>
      <c r="F464" s="9">
        <f t="shared" si="74"/>
        <v>56.7</v>
      </c>
      <c r="G464" s="9">
        <f t="shared" si="75"/>
        <v>35.699999999999996</v>
      </c>
      <c r="H464" s="9">
        <f t="shared" si="76"/>
        <v>39.9</v>
      </c>
      <c r="I464" s="9">
        <v>42</v>
      </c>
    </row>
    <row r="465" spans="2:9" x14ac:dyDescent="0.25">
      <c r="B465" s="20" t="s">
        <v>911</v>
      </c>
      <c r="C465" s="21">
        <v>586564</v>
      </c>
      <c r="D465" s="25" t="s">
        <v>912</v>
      </c>
      <c r="E465" s="9">
        <f t="shared" si="73"/>
        <v>108</v>
      </c>
      <c r="F465" s="9">
        <f t="shared" si="74"/>
        <v>72.900000000000006</v>
      </c>
      <c r="G465" s="9">
        <f t="shared" si="75"/>
        <v>45.9</v>
      </c>
      <c r="H465" s="9">
        <f t="shared" si="76"/>
        <v>51.3</v>
      </c>
      <c r="I465" s="9">
        <v>54</v>
      </c>
    </row>
    <row r="466" spans="2:9" x14ac:dyDescent="0.25">
      <c r="B466" s="20" t="s">
        <v>913</v>
      </c>
      <c r="C466" s="21">
        <v>586566</v>
      </c>
      <c r="D466" s="25" t="s">
        <v>914</v>
      </c>
      <c r="E466" s="9">
        <f t="shared" si="73"/>
        <v>130</v>
      </c>
      <c r="F466" s="9">
        <f t="shared" si="74"/>
        <v>87.75</v>
      </c>
      <c r="G466" s="9">
        <f t="shared" si="75"/>
        <v>55.25</v>
      </c>
      <c r="H466" s="9">
        <f t="shared" si="76"/>
        <v>61.75</v>
      </c>
      <c r="I466" s="9">
        <v>65</v>
      </c>
    </row>
    <row r="467" spans="2:9" x14ac:dyDescent="0.25">
      <c r="B467" s="20" t="s">
        <v>915</v>
      </c>
      <c r="C467" s="21">
        <v>586567</v>
      </c>
      <c r="D467" s="25" t="s">
        <v>916</v>
      </c>
      <c r="E467" s="9">
        <f t="shared" si="73"/>
        <v>158</v>
      </c>
      <c r="F467" s="9">
        <f t="shared" si="74"/>
        <v>106.65</v>
      </c>
      <c r="G467" s="9">
        <f t="shared" si="75"/>
        <v>67.149999999999991</v>
      </c>
      <c r="H467" s="9">
        <f t="shared" si="76"/>
        <v>75.05</v>
      </c>
      <c r="I467" s="9">
        <v>79</v>
      </c>
    </row>
    <row r="468" spans="2:9" x14ac:dyDescent="0.25">
      <c r="B468" s="20" t="s">
        <v>917</v>
      </c>
      <c r="C468" s="21">
        <v>586568</v>
      </c>
      <c r="D468" s="25" t="s">
        <v>918</v>
      </c>
      <c r="E468" s="9">
        <f t="shared" si="73"/>
        <v>184</v>
      </c>
      <c r="F468" s="9">
        <f t="shared" si="74"/>
        <v>124.2</v>
      </c>
      <c r="G468" s="9">
        <f t="shared" si="75"/>
        <v>78.2</v>
      </c>
      <c r="H468" s="9">
        <f t="shared" si="76"/>
        <v>87.399999999999991</v>
      </c>
      <c r="I468" s="9">
        <v>92</v>
      </c>
    </row>
    <row r="469" spans="2:9" x14ac:dyDescent="0.25">
      <c r="B469" s="20" t="s">
        <v>919</v>
      </c>
      <c r="C469" s="21">
        <v>586569</v>
      </c>
      <c r="D469" s="25" t="s">
        <v>920</v>
      </c>
      <c r="E469" s="9">
        <f t="shared" si="73"/>
        <v>214</v>
      </c>
      <c r="F469" s="9">
        <f t="shared" si="74"/>
        <v>144.45000000000002</v>
      </c>
      <c r="G469" s="9">
        <f t="shared" si="75"/>
        <v>90.95</v>
      </c>
      <c r="H469" s="9">
        <f t="shared" si="76"/>
        <v>101.64999999999999</v>
      </c>
      <c r="I469" s="9">
        <v>107</v>
      </c>
    </row>
    <row r="470" spans="2:9" x14ac:dyDescent="0.25">
      <c r="B470" s="20" t="s">
        <v>921</v>
      </c>
      <c r="C470" s="21">
        <v>586570</v>
      </c>
      <c r="D470" s="25" t="s">
        <v>922</v>
      </c>
      <c r="E470" s="9">
        <f t="shared" si="73"/>
        <v>246</v>
      </c>
      <c r="F470" s="9">
        <f t="shared" si="74"/>
        <v>166.05</v>
      </c>
      <c r="G470" s="9">
        <f t="shared" si="75"/>
        <v>104.55</v>
      </c>
      <c r="H470" s="9">
        <f t="shared" si="76"/>
        <v>116.85</v>
      </c>
      <c r="I470" s="9">
        <v>123</v>
      </c>
    </row>
    <row r="471" spans="2:9" x14ac:dyDescent="0.25">
      <c r="B471" s="20" t="s">
        <v>923</v>
      </c>
      <c r="C471" s="21">
        <v>586571</v>
      </c>
      <c r="D471" s="25" t="s">
        <v>924</v>
      </c>
      <c r="E471" s="9">
        <f t="shared" si="73"/>
        <v>128</v>
      </c>
      <c r="F471" s="9">
        <f t="shared" si="74"/>
        <v>86.4</v>
      </c>
      <c r="G471" s="9">
        <f t="shared" si="75"/>
        <v>54.4</v>
      </c>
      <c r="H471" s="9">
        <f t="shared" si="76"/>
        <v>60.8</v>
      </c>
      <c r="I471" s="9">
        <v>64</v>
      </c>
    </row>
    <row r="472" spans="2:9" x14ac:dyDescent="0.25">
      <c r="B472" s="20" t="s">
        <v>925</v>
      </c>
      <c r="C472" s="21">
        <v>586573</v>
      </c>
      <c r="D472" s="25" t="s">
        <v>926</v>
      </c>
      <c r="E472" s="9">
        <f t="shared" si="73"/>
        <v>150</v>
      </c>
      <c r="F472" s="9">
        <f t="shared" si="74"/>
        <v>101.25</v>
      </c>
      <c r="G472" s="9">
        <f t="shared" si="75"/>
        <v>63.75</v>
      </c>
      <c r="H472" s="9">
        <f t="shared" si="76"/>
        <v>71.25</v>
      </c>
      <c r="I472" s="9">
        <v>75</v>
      </c>
    </row>
    <row r="473" spans="2:9" x14ac:dyDescent="0.25">
      <c r="B473" s="20" t="s">
        <v>927</v>
      </c>
      <c r="C473" s="21">
        <v>586574</v>
      </c>
      <c r="D473" s="25" t="s">
        <v>928</v>
      </c>
      <c r="E473" s="9">
        <f t="shared" si="73"/>
        <v>178</v>
      </c>
      <c r="F473" s="9">
        <f t="shared" si="74"/>
        <v>120.15</v>
      </c>
      <c r="G473" s="9">
        <f t="shared" si="75"/>
        <v>75.649999999999991</v>
      </c>
      <c r="H473" s="9">
        <f t="shared" si="76"/>
        <v>84.55</v>
      </c>
      <c r="I473" s="9">
        <v>89</v>
      </c>
    </row>
    <row r="474" spans="2:9" x14ac:dyDescent="0.25">
      <c r="B474" s="20" t="s">
        <v>929</v>
      </c>
      <c r="C474" s="21">
        <v>586575</v>
      </c>
      <c r="D474" s="25" t="s">
        <v>930</v>
      </c>
      <c r="E474" s="9">
        <f t="shared" si="73"/>
        <v>212</v>
      </c>
      <c r="F474" s="9">
        <f t="shared" si="74"/>
        <v>143.10000000000002</v>
      </c>
      <c r="G474" s="9">
        <f t="shared" si="75"/>
        <v>90.1</v>
      </c>
      <c r="H474" s="9">
        <f t="shared" si="76"/>
        <v>100.69999999999999</v>
      </c>
      <c r="I474" s="9">
        <v>106</v>
      </c>
    </row>
    <row r="475" spans="2:9" x14ac:dyDescent="0.25">
      <c r="B475" s="20" t="s">
        <v>931</v>
      </c>
      <c r="C475" s="21">
        <v>586576</v>
      </c>
      <c r="D475" s="25" t="s">
        <v>932</v>
      </c>
      <c r="E475" s="9">
        <f t="shared" ref="E475:E506" si="77">I475*2</f>
        <v>238</v>
      </c>
      <c r="F475" s="9">
        <f t="shared" si="74"/>
        <v>160.65</v>
      </c>
      <c r="G475" s="9">
        <f t="shared" si="75"/>
        <v>101.14999999999999</v>
      </c>
      <c r="H475" s="9">
        <f t="shared" si="76"/>
        <v>113.05</v>
      </c>
      <c r="I475" s="9">
        <v>119</v>
      </c>
    </row>
    <row r="476" spans="2:9" x14ac:dyDescent="0.25">
      <c r="B476" s="20" t="s">
        <v>933</v>
      </c>
      <c r="C476" s="21">
        <v>586577</v>
      </c>
      <c r="D476" s="25" t="s">
        <v>934</v>
      </c>
      <c r="E476" s="9">
        <f t="shared" si="77"/>
        <v>270</v>
      </c>
      <c r="F476" s="9">
        <f t="shared" si="74"/>
        <v>182.25</v>
      </c>
      <c r="G476" s="9">
        <f t="shared" si="75"/>
        <v>114.75</v>
      </c>
      <c r="H476" s="9">
        <f t="shared" si="76"/>
        <v>128.25</v>
      </c>
      <c r="I476" s="9">
        <v>135</v>
      </c>
    </row>
    <row r="477" spans="2:9" x14ac:dyDescent="0.25">
      <c r="B477" s="20" t="s">
        <v>935</v>
      </c>
      <c r="C477" s="21">
        <v>586579</v>
      </c>
      <c r="D477" s="25" t="s">
        <v>936</v>
      </c>
      <c r="E477" s="9">
        <f t="shared" si="77"/>
        <v>318</v>
      </c>
      <c r="F477" s="9">
        <f t="shared" si="74"/>
        <v>214.65</v>
      </c>
      <c r="G477" s="9">
        <f t="shared" si="75"/>
        <v>135.15</v>
      </c>
      <c r="H477" s="9">
        <f t="shared" si="76"/>
        <v>151.04999999999998</v>
      </c>
      <c r="I477" s="9">
        <v>159</v>
      </c>
    </row>
    <row r="478" spans="2:9" x14ac:dyDescent="0.25">
      <c r="B478" s="20" t="s">
        <v>937</v>
      </c>
      <c r="C478" s="21">
        <v>547546</v>
      </c>
      <c r="D478" s="25" t="s">
        <v>938</v>
      </c>
      <c r="E478" s="9">
        <f t="shared" si="77"/>
        <v>100</v>
      </c>
      <c r="F478" s="9">
        <f t="shared" si="74"/>
        <v>67.5</v>
      </c>
      <c r="G478" s="9">
        <f t="shared" si="75"/>
        <v>42.5</v>
      </c>
      <c r="H478" s="9">
        <f t="shared" si="76"/>
        <v>47.5</v>
      </c>
      <c r="I478" s="9">
        <v>50</v>
      </c>
    </row>
    <row r="479" spans="2:9" x14ac:dyDescent="0.25">
      <c r="B479" s="20" t="s">
        <v>939</v>
      </c>
      <c r="C479" s="21">
        <v>547547</v>
      </c>
      <c r="D479" s="25" t="s">
        <v>940</v>
      </c>
      <c r="E479" s="9">
        <f t="shared" si="77"/>
        <v>100</v>
      </c>
      <c r="F479" s="9">
        <f t="shared" si="74"/>
        <v>67.5</v>
      </c>
      <c r="G479" s="9">
        <f t="shared" si="75"/>
        <v>42.5</v>
      </c>
      <c r="H479" s="9">
        <f t="shared" si="76"/>
        <v>47.5</v>
      </c>
      <c r="I479" s="9">
        <v>50</v>
      </c>
    </row>
    <row r="480" spans="2:9" x14ac:dyDescent="0.25">
      <c r="B480" s="20" t="s">
        <v>941</v>
      </c>
      <c r="C480" s="21">
        <v>547550</v>
      </c>
      <c r="D480" s="25" t="s">
        <v>942</v>
      </c>
      <c r="E480" s="9">
        <f t="shared" si="77"/>
        <v>118</v>
      </c>
      <c r="F480" s="9">
        <f t="shared" si="74"/>
        <v>79.650000000000006</v>
      </c>
      <c r="G480" s="9">
        <f t="shared" si="75"/>
        <v>50.15</v>
      </c>
      <c r="H480" s="9">
        <f t="shared" si="76"/>
        <v>56.05</v>
      </c>
      <c r="I480" s="9">
        <v>59</v>
      </c>
    </row>
    <row r="481" spans="2:9" x14ac:dyDescent="0.25">
      <c r="B481" s="23" t="s">
        <v>943</v>
      </c>
      <c r="C481" s="23">
        <v>547514</v>
      </c>
      <c r="D481" s="22" t="s">
        <v>944</v>
      </c>
      <c r="E481" s="9">
        <f t="shared" si="77"/>
        <v>98</v>
      </c>
      <c r="F481" s="9">
        <f t="shared" si="74"/>
        <v>66.150000000000006</v>
      </c>
      <c r="G481" s="9">
        <f t="shared" si="75"/>
        <v>41.65</v>
      </c>
      <c r="H481" s="9">
        <f t="shared" si="76"/>
        <v>46.55</v>
      </c>
      <c r="I481" s="9">
        <v>49</v>
      </c>
    </row>
    <row r="482" spans="2:9" x14ac:dyDescent="0.25">
      <c r="B482" s="23" t="s">
        <v>945</v>
      </c>
      <c r="C482" s="23">
        <v>547515</v>
      </c>
      <c r="D482" s="22" t="s">
        <v>946</v>
      </c>
      <c r="E482" s="9">
        <f t="shared" si="77"/>
        <v>108</v>
      </c>
      <c r="F482" s="9">
        <f t="shared" si="74"/>
        <v>72.900000000000006</v>
      </c>
      <c r="G482" s="9">
        <f t="shared" si="75"/>
        <v>45.9</v>
      </c>
      <c r="H482" s="9">
        <f t="shared" si="76"/>
        <v>51.3</v>
      </c>
      <c r="I482" s="9">
        <v>54</v>
      </c>
    </row>
    <row r="483" spans="2:9" x14ac:dyDescent="0.25">
      <c r="B483" s="23" t="s">
        <v>947</v>
      </c>
      <c r="C483" s="23">
        <v>547516</v>
      </c>
      <c r="D483" s="22" t="s">
        <v>948</v>
      </c>
      <c r="E483" s="9">
        <f t="shared" si="77"/>
        <v>118</v>
      </c>
      <c r="F483" s="9">
        <f t="shared" si="74"/>
        <v>79.650000000000006</v>
      </c>
      <c r="G483" s="9">
        <f t="shared" si="75"/>
        <v>50.15</v>
      </c>
      <c r="H483" s="9">
        <f t="shared" si="76"/>
        <v>56.05</v>
      </c>
      <c r="I483" s="9">
        <v>59</v>
      </c>
    </row>
    <row r="484" spans="2:9" x14ac:dyDescent="0.25">
      <c r="B484" s="23" t="s">
        <v>949</v>
      </c>
      <c r="C484" s="23">
        <v>547517</v>
      </c>
      <c r="D484" s="22" t="s">
        <v>950</v>
      </c>
      <c r="E484" s="9">
        <f t="shared" si="77"/>
        <v>136</v>
      </c>
      <c r="F484" s="9">
        <f t="shared" si="74"/>
        <v>91.800000000000011</v>
      </c>
      <c r="G484" s="9">
        <f t="shared" si="75"/>
        <v>57.8</v>
      </c>
      <c r="H484" s="9">
        <f t="shared" si="76"/>
        <v>64.599999999999994</v>
      </c>
      <c r="I484" s="9">
        <v>68</v>
      </c>
    </row>
    <row r="485" spans="2:9" x14ac:dyDescent="0.25">
      <c r="B485" s="23" t="s">
        <v>951</v>
      </c>
      <c r="C485" s="23">
        <v>547518</v>
      </c>
      <c r="D485" s="22" t="s">
        <v>952</v>
      </c>
      <c r="E485" s="9">
        <f t="shared" si="77"/>
        <v>155</v>
      </c>
      <c r="F485" s="9">
        <f t="shared" si="74"/>
        <v>104.625</v>
      </c>
      <c r="G485" s="9">
        <f t="shared" si="75"/>
        <v>65.875</v>
      </c>
      <c r="H485" s="9">
        <f t="shared" si="76"/>
        <v>73.625</v>
      </c>
      <c r="I485" s="9">
        <v>77.5</v>
      </c>
    </row>
    <row r="486" spans="2:9" x14ac:dyDescent="0.25">
      <c r="B486" s="23" t="s">
        <v>953</v>
      </c>
      <c r="C486" s="23">
        <v>547519</v>
      </c>
      <c r="D486" s="22" t="s">
        <v>954</v>
      </c>
      <c r="E486" s="9">
        <f t="shared" si="77"/>
        <v>174</v>
      </c>
      <c r="F486" s="9">
        <f t="shared" si="74"/>
        <v>117.45</v>
      </c>
      <c r="G486" s="9">
        <f t="shared" si="75"/>
        <v>73.95</v>
      </c>
      <c r="H486" s="9">
        <f t="shared" si="76"/>
        <v>82.649999999999991</v>
      </c>
      <c r="I486" s="9">
        <v>87</v>
      </c>
    </row>
    <row r="487" spans="2:9" x14ac:dyDescent="0.25">
      <c r="B487" s="23" t="s">
        <v>955</v>
      </c>
      <c r="C487" s="23">
        <v>547520</v>
      </c>
      <c r="D487" s="22" t="s">
        <v>956</v>
      </c>
      <c r="E487" s="9">
        <f t="shared" si="77"/>
        <v>190</v>
      </c>
      <c r="F487" s="9">
        <f t="shared" si="74"/>
        <v>128.25</v>
      </c>
      <c r="G487" s="9">
        <f t="shared" si="75"/>
        <v>80.75</v>
      </c>
      <c r="H487" s="9">
        <f t="shared" si="76"/>
        <v>90.25</v>
      </c>
      <c r="I487" s="9">
        <v>95</v>
      </c>
    </row>
    <row r="488" spans="2:9" x14ac:dyDescent="0.25">
      <c r="B488" s="23" t="s">
        <v>957</v>
      </c>
      <c r="C488" s="23">
        <v>547521</v>
      </c>
      <c r="D488" s="22" t="s">
        <v>958</v>
      </c>
      <c r="E488" s="9">
        <f t="shared" si="77"/>
        <v>210</v>
      </c>
      <c r="F488" s="9">
        <f t="shared" si="74"/>
        <v>141.75</v>
      </c>
      <c r="G488" s="9">
        <f t="shared" si="75"/>
        <v>89.25</v>
      </c>
      <c r="H488" s="9">
        <f t="shared" si="76"/>
        <v>99.75</v>
      </c>
      <c r="I488" s="9">
        <v>105</v>
      </c>
    </row>
    <row r="489" spans="2:9" x14ac:dyDescent="0.25">
      <c r="B489" s="23" t="s">
        <v>959</v>
      </c>
      <c r="C489" s="23">
        <v>547482</v>
      </c>
      <c r="D489" s="22" t="s">
        <v>960</v>
      </c>
      <c r="E489" s="9">
        <f t="shared" si="77"/>
        <v>134</v>
      </c>
      <c r="F489" s="9">
        <f t="shared" si="74"/>
        <v>90.45</v>
      </c>
      <c r="G489" s="9">
        <f t="shared" si="75"/>
        <v>56.949999999999996</v>
      </c>
      <c r="H489" s="9">
        <f t="shared" si="76"/>
        <v>63.65</v>
      </c>
      <c r="I489" s="9">
        <v>67</v>
      </c>
    </row>
    <row r="490" spans="2:9" x14ac:dyDescent="0.25">
      <c r="B490" s="23" t="s">
        <v>961</v>
      </c>
      <c r="C490" s="23">
        <v>547484</v>
      </c>
      <c r="D490" s="22" t="s">
        <v>962</v>
      </c>
      <c r="E490" s="9">
        <f t="shared" si="77"/>
        <v>150</v>
      </c>
      <c r="F490" s="9">
        <f t="shared" si="74"/>
        <v>101.25</v>
      </c>
      <c r="G490" s="9">
        <f t="shared" si="75"/>
        <v>63.75</v>
      </c>
      <c r="H490" s="9">
        <f t="shared" si="76"/>
        <v>71.25</v>
      </c>
      <c r="I490" s="9">
        <v>75</v>
      </c>
    </row>
    <row r="491" spans="2:9" x14ac:dyDescent="0.25">
      <c r="B491" s="23" t="s">
        <v>963</v>
      </c>
      <c r="C491" s="23">
        <v>547486</v>
      </c>
      <c r="D491" s="22" t="s">
        <v>964</v>
      </c>
      <c r="E491" s="9">
        <f t="shared" si="77"/>
        <v>168</v>
      </c>
      <c r="F491" s="9">
        <f t="shared" si="74"/>
        <v>113.4</v>
      </c>
      <c r="G491" s="9">
        <f t="shared" si="75"/>
        <v>71.399999999999991</v>
      </c>
      <c r="H491" s="9">
        <f t="shared" si="76"/>
        <v>79.8</v>
      </c>
      <c r="I491" s="9">
        <v>84</v>
      </c>
    </row>
    <row r="492" spans="2:9" x14ac:dyDescent="0.25">
      <c r="B492" s="23" t="s">
        <v>965</v>
      </c>
      <c r="C492" s="23">
        <v>547487</v>
      </c>
      <c r="D492" s="22" t="s">
        <v>966</v>
      </c>
      <c r="E492" s="9">
        <f t="shared" si="77"/>
        <v>198</v>
      </c>
      <c r="F492" s="9">
        <f t="shared" si="74"/>
        <v>133.65</v>
      </c>
      <c r="G492" s="9">
        <f t="shared" si="75"/>
        <v>84.149999999999991</v>
      </c>
      <c r="H492" s="9">
        <f t="shared" si="76"/>
        <v>94.05</v>
      </c>
      <c r="I492" s="9">
        <v>99</v>
      </c>
    </row>
    <row r="493" spans="2:9" x14ac:dyDescent="0.25">
      <c r="B493" s="23" t="s">
        <v>967</v>
      </c>
      <c r="C493" s="23">
        <v>547489</v>
      </c>
      <c r="D493" s="22" t="s">
        <v>968</v>
      </c>
      <c r="E493" s="9">
        <f t="shared" si="77"/>
        <v>228</v>
      </c>
      <c r="F493" s="9">
        <f t="shared" si="74"/>
        <v>153.9</v>
      </c>
      <c r="G493" s="9">
        <f t="shared" si="75"/>
        <v>96.899999999999991</v>
      </c>
      <c r="H493" s="9">
        <f t="shared" si="76"/>
        <v>108.3</v>
      </c>
      <c r="I493" s="9">
        <v>114</v>
      </c>
    </row>
    <row r="494" spans="2:9" x14ac:dyDescent="0.25">
      <c r="B494" s="23" t="s">
        <v>969</v>
      </c>
      <c r="C494" s="23">
        <v>547491</v>
      </c>
      <c r="D494" s="22" t="s">
        <v>970</v>
      </c>
      <c r="E494" s="9">
        <f t="shared" si="77"/>
        <v>258</v>
      </c>
      <c r="F494" s="9">
        <f t="shared" si="74"/>
        <v>174.15</v>
      </c>
      <c r="G494" s="9">
        <f t="shared" si="75"/>
        <v>109.64999999999999</v>
      </c>
      <c r="H494" s="9">
        <f t="shared" si="76"/>
        <v>122.55</v>
      </c>
      <c r="I494" s="9">
        <v>129</v>
      </c>
    </row>
    <row r="495" spans="2:9" x14ac:dyDescent="0.25">
      <c r="B495" s="23" t="s">
        <v>971</v>
      </c>
      <c r="C495" s="23">
        <v>547492</v>
      </c>
      <c r="D495" s="22" t="s">
        <v>972</v>
      </c>
      <c r="E495" s="9">
        <f t="shared" si="77"/>
        <v>288</v>
      </c>
      <c r="F495" s="9">
        <f t="shared" si="74"/>
        <v>194.4</v>
      </c>
      <c r="G495" s="9">
        <f t="shared" si="75"/>
        <v>122.39999999999999</v>
      </c>
      <c r="H495" s="9">
        <f t="shared" si="76"/>
        <v>136.79999999999998</v>
      </c>
      <c r="I495" s="9">
        <v>144</v>
      </c>
    </row>
    <row r="496" spans="2:9" x14ac:dyDescent="0.25">
      <c r="B496" s="23" t="s">
        <v>973</v>
      </c>
      <c r="C496" s="23">
        <v>547494</v>
      </c>
      <c r="D496" s="22" t="s">
        <v>974</v>
      </c>
      <c r="E496" s="9">
        <f t="shared" si="77"/>
        <v>318</v>
      </c>
      <c r="F496" s="9">
        <f t="shared" si="74"/>
        <v>214.65</v>
      </c>
      <c r="G496" s="9">
        <f t="shared" si="75"/>
        <v>135.15</v>
      </c>
      <c r="H496" s="9">
        <f t="shared" si="76"/>
        <v>151.04999999999998</v>
      </c>
      <c r="I496" s="9">
        <v>159</v>
      </c>
    </row>
    <row r="497" spans="2:9" x14ac:dyDescent="0.25">
      <c r="B497" s="23" t="s">
        <v>975</v>
      </c>
      <c r="C497" s="23">
        <v>547522</v>
      </c>
      <c r="D497" s="22" t="s">
        <v>976</v>
      </c>
      <c r="E497" s="9">
        <f t="shared" si="77"/>
        <v>126</v>
      </c>
      <c r="F497" s="9">
        <f t="shared" si="74"/>
        <v>85.050000000000011</v>
      </c>
      <c r="G497" s="9">
        <f t="shared" si="75"/>
        <v>53.55</v>
      </c>
      <c r="H497" s="9">
        <f t="shared" si="76"/>
        <v>59.849999999999994</v>
      </c>
      <c r="I497" s="9">
        <v>63</v>
      </c>
    </row>
    <row r="498" spans="2:9" x14ac:dyDescent="0.25">
      <c r="B498" s="23" t="s">
        <v>977</v>
      </c>
      <c r="C498" s="23">
        <v>547523</v>
      </c>
      <c r="D498" s="22" t="s">
        <v>978</v>
      </c>
      <c r="E498" s="9">
        <f t="shared" si="77"/>
        <v>136</v>
      </c>
      <c r="F498" s="9">
        <f t="shared" si="74"/>
        <v>91.800000000000011</v>
      </c>
      <c r="G498" s="9">
        <f t="shared" si="75"/>
        <v>57.8</v>
      </c>
      <c r="H498" s="9">
        <f t="shared" si="76"/>
        <v>64.599999999999994</v>
      </c>
      <c r="I498" s="9">
        <v>68</v>
      </c>
    </row>
    <row r="499" spans="2:9" x14ac:dyDescent="0.25">
      <c r="B499" s="23" t="s">
        <v>979</v>
      </c>
      <c r="C499" s="23">
        <v>547524</v>
      </c>
      <c r="D499" s="22" t="s">
        <v>980</v>
      </c>
      <c r="E499" s="9">
        <f t="shared" si="77"/>
        <v>150</v>
      </c>
      <c r="F499" s="9">
        <f t="shared" si="74"/>
        <v>101.25</v>
      </c>
      <c r="G499" s="9">
        <f t="shared" si="75"/>
        <v>63.75</v>
      </c>
      <c r="H499" s="9">
        <f t="shared" si="76"/>
        <v>71.25</v>
      </c>
      <c r="I499" s="9">
        <v>75</v>
      </c>
    </row>
    <row r="500" spans="2:9" x14ac:dyDescent="0.25">
      <c r="B500" s="23" t="s">
        <v>981</v>
      </c>
      <c r="C500" s="23">
        <v>547525</v>
      </c>
      <c r="D500" s="22" t="s">
        <v>982</v>
      </c>
      <c r="E500" s="9">
        <f t="shared" si="77"/>
        <v>170</v>
      </c>
      <c r="F500" s="9">
        <f t="shared" si="74"/>
        <v>114.75000000000001</v>
      </c>
      <c r="G500" s="9">
        <f t="shared" si="75"/>
        <v>72.25</v>
      </c>
      <c r="H500" s="9">
        <f t="shared" si="76"/>
        <v>80.75</v>
      </c>
      <c r="I500" s="9">
        <v>85</v>
      </c>
    </row>
    <row r="501" spans="2:9" x14ac:dyDescent="0.25">
      <c r="B501" s="23" t="s">
        <v>983</v>
      </c>
      <c r="C501" s="23">
        <v>547526</v>
      </c>
      <c r="D501" s="22" t="s">
        <v>984</v>
      </c>
      <c r="E501" s="9">
        <f t="shared" si="77"/>
        <v>190</v>
      </c>
      <c r="F501" s="9">
        <f t="shared" si="74"/>
        <v>128.25</v>
      </c>
      <c r="G501" s="9">
        <f t="shared" si="75"/>
        <v>80.75</v>
      </c>
      <c r="H501" s="9">
        <f t="shared" si="76"/>
        <v>90.25</v>
      </c>
      <c r="I501" s="9">
        <v>95</v>
      </c>
    </row>
    <row r="502" spans="2:9" x14ac:dyDescent="0.25">
      <c r="B502" s="23" t="s">
        <v>985</v>
      </c>
      <c r="C502" s="23">
        <v>547527</v>
      </c>
      <c r="D502" s="22" t="s">
        <v>986</v>
      </c>
      <c r="E502" s="9">
        <f t="shared" si="77"/>
        <v>210</v>
      </c>
      <c r="F502" s="9">
        <f t="shared" si="74"/>
        <v>141.75</v>
      </c>
      <c r="G502" s="9">
        <f t="shared" si="75"/>
        <v>89.25</v>
      </c>
      <c r="H502" s="9">
        <f t="shared" si="76"/>
        <v>99.75</v>
      </c>
      <c r="I502" s="9">
        <v>105</v>
      </c>
    </row>
    <row r="503" spans="2:9" x14ac:dyDescent="0.25">
      <c r="B503" s="23" t="s">
        <v>987</v>
      </c>
      <c r="C503" s="23">
        <v>547528</v>
      </c>
      <c r="D503" s="22" t="s">
        <v>988</v>
      </c>
      <c r="E503" s="9">
        <f t="shared" si="77"/>
        <v>234</v>
      </c>
      <c r="F503" s="9">
        <f t="shared" si="74"/>
        <v>157.95000000000002</v>
      </c>
      <c r="G503" s="9">
        <f t="shared" si="75"/>
        <v>99.45</v>
      </c>
      <c r="H503" s="9">
        <f t="shared" si="76"/>
        <v>111.14999999999999</v>
      </c>
      <c r="I503" s="9">
        <v>117</v>
      </c>
    </row>
    <row r="504" spans="2:9" x14ac:dyDescent="0.25">
      <c r="B504" s="23" t="s">
        <v>989</v>
      </c>
      <c r="C504" s="23">
        <v>547529</v>
      </c>
      <c r="D504" s="22" t="s">
        <v>990</v>
      </c>
      <c r="E504" s="9">
        <f t="shared" si="77"/>
        <v>256</v>
      </c>
      <c r="F504" s="9">
        <f t="shared" si="74"/>
        <v>172.8</v>
      </c>
      <c r="G504" s="9">
        <f t="shared" si="75"/>
        <v>108.8</v>
      </c>
      <c r="H504" s="9">
        <f t="shared" si="76"/>
        <v>121.6</v>
      </c>
      <c r="I504" s="9">
        <v>128</v>
      </c>
    </row>
    <row r="505" spans="2:9" x14ac:dyDescent="0.25">
      <c r="B505" s="23" t="s">
        <v>991</v>
      </c>
      <c r="C505" s="23">
        <v>547496</v>
      </c>
      <c r="D505" s="22" t="s">
        <v>992</v>
      </c>
      <c r="E505" s="9">
        <f t="shared" si="77"/>
        <v>140</v>
      </c>
      <c r="F505" s="9">
        <f t="shared" si="74"/>
        <v>94.5</v>
      </c>
      <c r="G505" s="9">
        <f t="shared" si="75"/>
        <v>59.5</v>
      </c>
      <c r="H505" s="9">
        <f t="shared" si="76"/>
        <v>66.5</v>
      </c>
      <c r="I505" s="9">
        <v>70</v>
      </c>
    </row>
    <row r="506" spans="2:9" x14ac:dyDescent="0.25">
      <c r="B506" s="23" t="s">
        <v>993</v>
      </c>
      <c r="C506" s="23">
        <v>547497</v>
      </c>
      <c r="D506" s="22" t="s">
        <v>994</v>
      </c>
      <c r="E506" s="9">
        <f t="shared" si="77"/>
        <v>162</v>
      </c>
      <c r="F506" s="9">
        <f t="shared" si="74"/>
        <v>109.35000000000001</v>
      </c>
      <c r="G506" s="9">
        <f t="shared" si="75"/>
        <v>68.849999999999994</v>
      </c>
      <c r="H506" s="9">
        <f t="shared" si="76"/>
        <v>76.95</v>
      </c>
      <c r="I506" s="9">
        <v>81</v>
      </c>
    </row>
    <row r="507" spans="2:9" x14ac:dyDescent="0.25">
      <c r="B507" s="23" t="s">
        <v>995</v>
      </c>
      <c r="C507" s="23">
        <v>547498</v>
      </c>
      <c r="D507" s="22" t="s">
        <v>996</v>
      </c>
      <c r="E507" s="9">
        <f t="shared" ref="E507:E538" si="78">I507*2</f>
        <v>182</v>
      </c>
      <c r="F507" s="9">
        <f t="shared" si="74"/>
        <v>122.85000000000001</v>
      </c>
      <c r="G507" s="9">
        <f t="shared" si="75"/>
        <v>77.349999999999994</v>
      </c>
      <c r="H507" s="9">
        <f t="shared" si="76"/>
        <v>86.45</v>
      </c>
      <c r="I507" s="9">
        <v>91</v>
      </c>
    </row>
    <row r="508" spans="2:9" x14ac:dyDescent="0.25">
      <c r="B508" s="23" t="s">
        <v>997</v>
      </c>
      <c r="C508" s="23">
        <v>522354</v>
      </c>
      <c r="D508" s="22" t="s">
        <v>998</v>
      </c>
      <c r="E508" s="9">
        <f t="shared" si="78"/>
        <v>214</v>
      </c>
      <c r="F508" s="9">
        <f t="shared" si="74"/>
        <v>144.45000000000002</v>
      </c>
      <c r="G508" s="9">
        <f t="shared" si="75"/>
        <v>90.95</v>
      </c>
      <c r="H508" s="9">
        <f t="shared" si="76"/>
        <v>101.64999999999999</v>
      </c>
      <c r="I508" s="9">
        <v>107</v>
      </c>
    </row>
    <row r="509" spans="2:9" x14ac:dyDescent="0.25">
      <c r="B509" s="23" t="s">
        <v>999</v>
      </c>
      <c r="C509" s="23">
        <v>522355</v>
      </c>
      <c r="D509" s="22" t="s">
        <v>1000</v>
      </c>
      <c r="E509" s="9">
        <f t="shared" si="78"/>
        <v>250</v>
      </c>
      <c r="F509" s="9">
        <f t="shared" si="74"/>
        <v>168.75</v>
      </c>
      <c r="G509" s="9">
        <f t="shared" si="75"/>
        <v>106.25</v>
      </c>
      <c r="H509" s="9">
        <f t="shared" si="76"/>
        <v>118.75</v>
      </c>
      <c r="I509" s="9">
        <v>125</v>
      </c>
    </row>
    <row r="510" spans="2:9" x14ac:dyDescent="0.25">
      <c r="B510" s="23" t="s">
        <v>1001</v>
      </c>
      <c r="C510" s="23">
        <v>522362</v>
      </c>
      <c r="D510" s="22" t="s">
        <v>1002</v>
      </c>
      <c r="E510" s="9">
        <f t="shared" si="78"/>
        <v>282</v>
      </c>
      <c r="F510" s="9">
        <f t="shared" si="74"/>
        <v>190.35000000000002</v>
      </c>
      <c r="G510" s="9">
        <f t="shared" si="75"/>
        <v>119.85</v>
      </c>
      <c r="H510" s="9">
        <f t="shared" si="76"/>
        <v>133.94999999999999</v>
      </c>
      <c r="I510" s="9">
        <v>141</v>
      </c>
    </row>
    <row r="511" spans="2:9" x14ac:dyDescent="0.25">
      <c r="B511" s="23" t="s">
        <v>1003</v>
      </c>
      <c r="C511" s="23">
        <v>547499</v>
      </c>
      <c r="D511" s="22" t="s">
        <v>1004</v>
      </c>
      <c r="E511" s="9">
        <f t="shared" si="78"/>
        <v>318</v>
      </c>
      <c r="F511" s="9">
        <f t="shared" ref="F511:F569" si="79">I511*1.35</f>
        <v>214.65</v>
      </c>
      <c r="G511" s="9">
        <f t="shared" ref="G511:G569" si="80">I511*0.85</f>
        <v>135.15</v>
      </c>
      <c r="H511" s="9">
        <f t="shared" ref="H511:H574" si="81">I511*0.95</f>
        <v>151.04999999999998</v>
      </c>
      <c r="I511" s="9">
        <v>159</v>
      </c>
    </row>
    <row r="512" spans="2:9" x14ac:dyDescent="0.25">
      <c r="B512" s="23" t="s">
        <v>1005</v>
      </c>
      <c r="C512" s="23">
        <v>547502</v>
      </c>
      <c r="D512" s="22" t="s">
        <v>1006</v>
      </c>
      <c r="E512" s="9">
        <f t="shared" si="78"/>
        <v>352</v>
      </c>
      <c r="F512" s="9">
        <f t="shared" si="79"/>
        <v>237.60000000000002</v>
      </c>
      <c r="G512" s="9">
        <f t="shared" si="80"/>
        <v>149.6</v>
      </c>
      <c r="H512" s="9">
        <f t="shared" si="81"/>
        <v>167.2</v>
      </c>
      <c r="I512" s="9">
        <v>176</v>
      </c>
    </row>
    <row r="513" spans="2:9" ht="25.5" x14ac:dyDescent="0.25">
      <c r="B513" s="23" t="s">
        <v>1007</v>
      </c>
      <c r="C513" s="11">
        <v>567684</v>
      </c>
      <c r="D513" s="22" t="s">
        <v>1008</v>
      </c>
      <c r="E513" s="9">
        <f t="shared" si="78"/>
        <v>391</v>
      </c>
      <c r="F513" s="9">
        <f t="shared" si="79"/>
        <v>263.92500000000001</v>
      </c>
      <c r="G513" s="9">
        <f t="shared" si="80"/>
        <v>166.17499999999998</v>
      </c>
      <c r="H513" s="9">
        <f t="shared" si="81"/>
        <v>185.72499999999999</v>
      </c>
      <c r="I513" s="9">
        <v>195.5</v>
      </c>
    </row>
    <row r="514" spans="2:9" ht="25.5" x14ac:dyDescent="0.25">
      <c r="B514" s="23" t="s">
        <v>1009</v>
      </c>
      <c r="C514" s="11">
        <v>567685</v>
      </c>
      <c r="D514" s="22" t="s">
        <v>1010</v>
      </c>
      <c r="E514" s="9">
        <f t="shared" si="78"/>
        <v>465</v>
      </c>
      <c r="F514" s="9">
        <f t="shared" si="79"/>
        <v>313.875</v>
      </c>
      <c r="G514" s="9">
        <f t="shared" si="80"/>
        <v>197.625</v>
      </c>
      <c r="H514" s="9">
        <f t="shared" si="81"/>
        <v>220.875</v>
      </c>
      <c r="I514" s="9">
        <v>232.5</v>
      </c>
    </row>
    <row r="515" spans="2:9" ht="25.5" x14ac:dyDescent="0.25">
      <c r="B515" s="23" t="s">
        <v>1011</v>
      </c>
      <c r="C515" s="11">
        <v>567686</v>
      </c>
      <c r="D515" s="22" t="s">
        <v>1012</v>
      </c>
      <c r="E515" s="9">
        <f t="shared" si="78"/>
        <v>574</v>
      </c>
      <c r="F515" s="9">
        <f t="shared" si="79"/>
        <v>387.45000000000005</v>
      </c>
      <c r="G515" s="9">
        <f t="shared" si="80"/>
        <v>243.95</v>
      </c>
      <c r="H515" s="9">
        <f t="shared" si="81"/>
        <v>272.64999999999998</v>
      </c>
      <c r="I515" s="9">
        <v>287</v>
      </c>
    </row>
    <row r="516" spans="2:9" ht="25.5" x14ac:dyDescent="0.25">
      <c r="B516" s="23" t="s">
        <v>1013</v>
      </c>
      <c r="C516" s="11">
        <v>567687</v>
      </c>
      <c r="D516" s="22" t="s">
        <v>1014</v>
      </c>
      <c r="E516" s="9">
        <f t="shared" si="78"/>
        <v>683</v>
      </c>
      <c r="F516" s="9">
        <f t="shared" si="79"/>
        <v>461.02500000000003</v>
      </c>
      <c r="G516" s="9">
        <f t="shared" si="80"/>
        <v>290.27499999999998</v>
      </c>
      <c r="H516" s="9">
        <f t="shared" si="81"/>
        <v>324.42500000000001</v>
      </c>
      <c r="I516" s="9">
        <v>341.5</v>
      </c>
    </row>
    <row r="517" spans="2:9" ht="25.5" x14ac:dyDescent="0.25">
      <c r="B517" s="23" t="s">
        <v>1015</v>
      </c>
      <c r="C517" s="11">
        <v>567688</v>
      </c>
      <c r="D517" s="22" t="s">
        <v>1016</v>
      </c>
      <c r="E517" s="9">
        <f t="shared" si="78"/>
        <v>799</v>
      </c>
      <c r="F517" s="9">
        <f t="shared" si="79"/>
        <v>539.32500000000005</v>
      </c>
      <c r="G517" s="9">
        <f t="shared" si="80"/>
        <v>339.57499999999999</v>
      </c>
      <c r="H517" s="9">
        <f t="shared" si="81"/>
        <v>379.52499999999998</v>
      </c>
      <c r="I517" s="9">
        <v>399.5</v>
      </c>
    </row>
    <row r="518" spans="2:9" ht="25.5" x14ac:dyDescent="0.25">
      <c r="B518" s="23" t="s">
        <v>1017</v>
      </c>
      <c r="C518" s="11">
        <v>567689</v>
      </c>
      <c r="D518" s="22" t="s">
        <v>1018</v>
      </c>
      <c r="E518" s="9">
        <f t="shared" si="78"/>
        <v>910</v>
      </c>
      <c r="F518" s="9">
        <f t="shared" si="79"/>
        <v>614.25</v>
      </c>
      <c r="G518" s="9">
        <f t="shared" si="80"/>
        <v>386.75</v>
      </c>
      <c r="H518" s="9">
        <f t="shared" si="81"/>
        <v>432.25</v>
      </c>
      <c r="I518" s="9">
        <v>455</v>
      </c>
    </row>
    <row r="519" spans="2:9" ht="25.5" x14ac:dyDescent="0.25">
      <c r="B519" s="23" t="s">
        <v>1019</v>
      </c>
      <c r="C519" s="11">
        <v>567690</v>
      </c>
      <c r="D519" s="22" t="s">
        <v>1020</v>
      </c>
      <c r="E519" s="9">
        <f t="shared" si="78"/>
        <v>1019</v>
      </c>
      <c r="F519" s="9">
        <f t="shared" si="79"/>
        <v>687.82500000000005</v>
      </c>
      <c r="G519" s="9">
        <f t="shared" si="80"/>
        <v>433.07499999999999</v>
      </c>
      <c r="H519" s="9">
        <f t="shared" si="81"/>
        <v>484.02499999999998</v>
      </c>
      <c r="I519" s="9">
        <v>509.5</v>
      </c>
    </row>
    <row r="520" spans="2:9" ht="25.5" x14ac:dyDescent="0.25">
      <c r="B520" s="23" t="s">
        <v>1021</v>
      </c>
      <c r="C520" s="11">
        <v>567691</v>
      </c>
      <c r="D520" s="22" t="s">
        <v>1022</v>
      </c>
      <c r="E520" s="9">
        <f t="shared" si="78"/>
        <v>466</v>
      </c>
      <c r="F520" s="9">
        <f t="shared" si="79"/>
        <v>314.55</v>
      </c>
      <c r="G520" s="9">
        <f t="shared" si="80"/>
        <v>198.04999999999998</v>
      </c>
      <c r="H520" s="9">
        <f t="shared" si="81"/>
        <v>221.35</v>
      </c>
      <c r="I520" s="9">
        <v>233</v>
      </c>
    </row>
    <row r="521" spans="2:9" ht="25.5" x14ac:dyDescent="0.25">
      <c r="B521" s="23" t="s">
        <v>1023</v>
      </c>
      <c r="C521" s="11">
        <v>567692</v>
      </c>
      <c r="D521" s="22" t="s">
        <v>1024</v>
      </c>
      <c r="E521" s="9">
        <f t="shared" si="78"/>
        <v>597</v>
      </c>
      <c r="F521" s="9">
        <f t="shared" si="79"/>
        <v>402.97500000000002</v>
      </c>
      <c r="G521" s="9">
        <f t="shared" si="80"/>
        <v>253.72499999999999</v>
      </c>
      <c r="H521" s="9">
        <f t="shared" si="81"/>
        <v>283.57499999999999</v>
      </c>
      <c r="I521" s="9">
        <v>298.5</v>
      </c>
    </row>
    <row r="522" spans="2:9" ht="25.5" x14ac:dyDescent="0.25">
      <c r="B522" s="23" t="s">
        <v>1025</v>
      </c>
      <c r="C522" s="11">
        <v>567693</v>
      </c>
      <c r="D522" s="22" t="s">
        <v>1026</v>
      </c>
      <c r="E522" s="9">
        <f t="shared" si="78"/>
        <v>706</v>
      </c>
      <c r="F522" s="9">
        <f t="shared" si="79"/>
        <v>476.55</v>
      </c>
      <c r="G522" s="9">
        <f t="shared" si="80"/>
        <v>300.05</v>
      </c>
      <c r="H522" s="9">
        <f t="shared" si="81"/>
        <v>335.34999999999997</v>
      </c>
      <c r="I522" s="9">
        <v>353</v>
      </c>
    </row>
    <row r="523" spans="2:9" ht="25.5" x14ac:dyDescent="0.25">
      <c r="B523" s="23" t="s">
        <v>1027</v>
      </c>
      <c r="C523" s="11">
        <v>567694</v>
      </c>
      <c r="D523" s="22" t="s">
        <v>1028</v>
      </c>
      <c r="E523" s="9">
        <f t="shared" si="78"/>
        <v>815</v>
      </c>
      <c r="F523" s="9">
        <f t="shared" si="79"/>
        <v>550.125</v>
      </c>
      <c r="G523" s="9">
        <f t="shared" si="80"/>
        <v>346.375</v>
      </c>
      <c r="H523" s="9">
        <f t="shared" si="81"/>
        <v>387.125</v>
      </c>
      <c r="I523" s="9">
        <v>407.5</v>
      </c>
    </row>
    <row r="524" spans="2:9" ht="25.5" x14ac:dyDescent="0.25">
      <c r="B524" s="23" t="s">
        <v>1029</v>
      </c>
      <c r="C524" s="11">
        <v>567695</v>
      </c>
      <c r="D524" s="22" t="s">
        <v>1030</v>
      </c>
      <c r="E524" s="9">
        <f t="shared" si="78"/>
        <v>931</v>
      </c>
      <c r="F524" s="9">
        <f t="shared" si="79"/>
        <v>628.42500000000007</v>
      </c>
      <c r="G524" s="9">
        <f t="shared" si="80"/>
        <v>395.67500000000001</v>
      </c>
      <c r="H524" s="9">
        <f t="shared" si="81"/>
        <v>442.22499999999997</v>
      </c>
      <c r="I524" s="9">
        <v>465.5</v>
      </c>
    </row>
    <row r="525" spans="2:9" ht="25.5" x14ac:dyDescent="0.25">
      <c r="B525" s="23" t="s">
        <v>1031</v>
      </c>
      <c r="C525" s="11">
        <v>567696</v>
      </c>
      <c r="D525" s="22" t="s">
        <v>1032</v>
      </c>
      <c r="E525" s="9">
        <f t="shared" si="78"/>
        <v>1042</v>
      </c>
      <c r="F525" s="9">
        <f t="shared" si="79"/>
        <v>703.35</v>
      </c>
      <c r="G525" s="9">
        <f t="shared" si="80"/>
        <v>442.84999999999997</v>
      </c>
      <c r="H525" s="9">
        <f t="shared" si="81"/>
        <v>494.95</v>
      </c>
      <c r="I525" s="9">
        <v>521</v>
      </c>
    </row>
    <row r="526" spans="2:9" ht="25.5" x14ac:dyDescent="0.25">
      <c r="B526" s="23" t="s">
        <v>1033</v>
      </c>
      <c r="C526" s="11">
        <v>567697</v>
      </c>
      <c r="D526" s="22" t="s">
        <v>1034</v>
      </c>
      <c r="E526" s="9">
        <f t="shared" si="78"/>
        <v>1151</v>
      </c>
      <c r="F526" s="9">
        <f t="shared" si="79"/>
        <v>776.92500000000007</v>
      </c>
      <c r="G526" s="9">
        <f t="shared" si="80"/>
        <v>489.17500000000001</v>
      </c>
      <c r="H526" s="9">
        <f t="shared" si="81"/>
        <v>546.72500000000002</v>
      </c>
      <c r="I526" s="9">
        <v>575.5</v>
      </c>
    </row>
    <row r="527" spans="2:9" ht="25.5" x14ac:dyDescent="0.25">
      <c r="B527" s="23" t="s">
        <v>1035</v>
      </c>
      <c r="C527" s="11">
        <v>567698</v>
      </c>
      <c r="D527" s="22" t="s">
        <v>1036</v>
      </c>
      <c r="E527" s="9">
        <f t="shared" si="78"/>
        <v>391</v>
      </c>
      <c r="F527" s="9">
        <f t="shared" si="79"/>
        <v>263.92500000000001</v>
      </c>
      <c r="G527" s="9">
        <f t="shared" si="80"/>
        <v>166.17499999999998</v>
      </c>
      <c r="H527" s="9">
        <f t="shared" si="81"/>
        <v>185.72499999999999</v>
      </c>
      <c r="I527" s="9">
        <v>195.5</v>
      </c>
    </row>
    <row r="528" spans="2:9" ht="25.5" x14ac:dyDescent="0.25">
      <c r="B528" s="23" t="s">
        <v>1037</v>
      </c>
      <c r="C528" s="11">
        <v>567699</v>
      </c>
      <c r="D528" s="22" t="s">
        <v>1038</v>
      </c>
      <c r="E528" s="9">
        <f t="shared" si="78"/>
        <v>465</v>
      </c>
      <c r="F528" s="9">
        <f t="shared" si="79"/>
        <v>313.875</v>
      </c>
      <c r="G528" s="9">
        <f t="shared" si="80"/>
        <v>197.625</v>
      </c>
      <c r="H528" s="9">
        <f t="shared" si="81"/>
        <v>220.875</v>
      </c>
      <c r="I528" s="9">
        <v>232.5</v>
      </c>
    </row>
    <row r="529" spans="2:9" ht="25.5" x14ac:dyDescent="0.25">
      <c r="B529" s="23" t="s">
        <v>1039</v>
      </c>
      <c r="C529" s="11">
        <v>567700</v>
      </c>
      <c r="D529" s="22" t="s">
        <v>1040</v>
      </c>
      <c r="E529" s="9">
        <f t="shared" si="78"/>
        <v>574</v>
      </c>
      <c r="F529" s="9">
        <f t="shared" si="79"/>
        <v>387.45000000000005</v>
      </c>
      <c r="G529" s="9">
        <f t="shared" si="80"/>
        <v>243.95</v>
      </c>
      <c r="H529" s="9">
        <f t="shared" si="81"/>
        <v>272.64999999999998</v>
      </c>
      <c r="I529" s="9">
        <v>287</v>
      </c>
    </row>
    <row r="530" spans="2:9" ht="25.5" x14ac:dyDescent="0.25">
      <c r="B530" s="23" t="s">
        <v>1041</v>
      </c>
      <c r="C530" s="11">
        <v>567701</v>
      </c>
      <c r="D530" s="22" t="s">
        <v>1042</v>
      </c>
      <c r="E530" s="9">
        <f t="shared" si="78"/>
        <v>683</v>
      </c>
      <c r="F530" s="9">
        <f t="shared" si="79"/>
        <v>461.02500000000003</v>
      </c>
      <c r="G530" s="9">
        <f t="shared" si="80"/>
        <v>290.27499999999998</v>
      </c>
      <c r="H530" s="9">
        <f t="shared" si="81"/>
        <v>324.42500000000001</v>
      </c>
      <c r="I530" s="9">
        <v>341.5</v>
      </c>
    </row>
    <row r="531" spans="2:9" ht="25.5" x14ac:dyDescent="0.25">
      <c r="B531" s="23" t="s">
        <v>1043</v>
      </c>
      <c r="C531" s="11">
        <v>567702</v>
      </c>
      <c r="D531" s="22" t="s">
        <v>1044</v>
      </c>
      <c r="E531" s="9">
        <f t="shared" si="78"/>
        <v>799</v>
      </c>
      <c r="F531" s="9">
        <f t="shared" si="79"/>
        <v>539.32500000000005</v>
      </c>
      <c r="G531" s="9">
        <f t="shared" si="80"/>
        <v>339.57499999999999</v>
      </c>
      <c r="H531" s="9">
        <f t="shared" si="81"/>
        <v>379.52499999999998</v>
      </c>
      <c r="I531" s="9">
        <v>399.5</v>
      </c>
    </row>
    <row r="532" spans="2:9" ht="25.5" x14ac:dyDescent="0.25">
      <c r="B532" s="23" t="s">
        <v>1045</v>
      </c>
      <c r="C532" s="11">
        <v>567703</v>
      </c>
      <c r="D532" s="22" t="s">
        <v>1046</v>
      </c>
      <c r="E532" s="9">
        <f t="shared" si="78"/>
        <v>910</v>
      </c>
      <c r="F532" s="9">
        <f t="shared" si="79"/>
        <v>614.25</v>
      </c>
      <c r="G532" s="9">
        <f t="shared" si="80"/>
        <v>386.75</v>
      </c>
      <c r="H532" s="9">
        <f t="shared" si="81"/>
        <v>432.25</v>
      </c>
      <c r="I532" s="9">
        <v>455</v>
      </c>
    </row>
    <row r="533" spans="2:9" ht="25.5" x14ac:dyDescent="0.25">
      <c r="B533" s="23" t="s">
        <v>1047</v>
      </c>
      <c r="C533" s="11">
        <v>567704</v>
      </c>
      <c r="D533" s="22" t="s">
        <v>1048</v>
      </c>
      <c r="E533" s="9">
        <f t="shared" si="78"/>
        <v>1019</v>
      </c>
      <c r="F533" s="9">
        <f t="shared" si="79"/>
        <v>687.82500000000005</v>
      </c>
      <c r="G533" s="9">
        <f t="shared" si="80"/>
        <v>433.07499999999999</v>
      </c>
      <c r="H533" s="9">
        <f t="shared" si="81"/>
        <v>484.02499999999998</v>
      </c>
      <c r="I533" s="9">
        <v>509.5</v>
      </c>
    </row>
    <row r="534" spans="2:9" ht="25.5" x14ac:dyDescent="0.25">
      <c r="B534" s="23" t="s">
        <v>1049</v>
      </c>
      <c r="C534" s="11">
        <v>567705</v>
      </c>
      <c r="D534" s="22" t="s">
        <v>1050</v>
      </c>
      <c r="E534" s="9">
        <f t="shared" si="78"/>
        <v>466</v>
      </c>
      <c r="F534" s="9">
        <f t="shared" si="79"/>
        <v>314.55</v>
      </c>
      <c r="G534" s="9">
        <f t="shared" si="80"/>
        <v>198.04999999999998</v>
      </c>
      <c r="H534" s="9">
        <f t="shared" si="81"/>
        <v>221.35</v>
      </c>
      <c r="I534" s="9">
        <v>233</v>
      </c>
    </row>
    <row r="535" spans="2:9" ht="25.5" x14ac:dyDescent="0.25">
      <c r="B535" s="23" t="s">
        <v>1051</v>
      </c>
      <c r="C535" s="11">
        <v>567706</v>
      </c>
      <c r="D535" s="22" t="s">
        <v>1052</v>
      </c>
      <c r="E535" s="9">
        <f t="shared" si="78"/>
        <v>597</v>
      </c>
      <c r="F535" s="9">
        <f t="shared" si="79"/>
        <v>402.97500000000002</v>
      </c>
      <c r="G535" s="9">
        <f t="shared" si="80"/>
        <v>253.72499999999999</v>
      </c>
      <c r="H535" s="9">
        <f t="shared" si="81"/>
        <v>283.57499999999999</v>
      </c>
      <c r="I535" s="9">
        <v>298.5</v>
      </c>
    </row>
    <row r="536" spans="2:9" ht="25.5" x14ac:dyDescent="0.25">
      <c r="B536" s="23" t="s">
        <v>1053</v>
      </c>
      <c r="C536" s="11">
        <v>567710</v>
      </c>
      <c r="D536" s="22" t="s">
        <v>1054</v>
      </c>
      <c r="E536" s="9">
        <f t="shared" si="78"/>
        <v>706</v>
      </c>
      <c r="F536" s="9">
        <f t="shared" si="79"/>
        <v>476.55</v>
      </c>
      <c r="G536" s="9">
        <f t="shared" si="80"/>
        <v>300.05</v>
      </c>
      <c r="H536" s="9">
        <f t="shared" si="81"/>
        <v>335.34999999999997</v>
      </c>
      <c r="I536" s="9">
        <v>353</v>
      </c>
    </row>
    <row r="537" spans="2:9" ht="25.5" x14ac:dyDescent="0.25">
      <c r="B537" s="23" t="s">
        <v>1055</v>
      </c>
      <c r="C537" s="11">
        <v>567711</v>
      </c>
      <c r="D537" s="22" t="s">
        <v>1056</v>
      </c>
      <c r="E537" s="9">
        <f t="shared" si="78"/>
        <v>815</v>
      </c>
      <c r="F537" s="9">
        <f t="shared" si="79"/>
        <v>550.125</v>
      </c>
      <c r="G537" s="9">
        <f t="shared" si="80"/>
        <v>346.375</v>
      </c>
      <c r="H537" s="9">
        <f t="shared" si="81"/>
        <v>387.125</v>
      </c>
      <c r="I537" s="9">
        <v>407.5</v>
      </c>
    </row>
    <row r="538" spans="2:9" ht="25.5" x14ac:dyDescent="0.25">
      <c r="B538" s="23" t="s">
        <v>1057</v>
      </c>
      <c r="C538" s="11">
        <v>567712</v>
      </c>
      <c r="D538" s="22" t="s">
        <v>1058</v>
      </c>
      <c r="E538" s="9">
        <f t="shared" si="78"/>
        <v>931</v>
      </c>
      <c r="F538" s="9">
        <f t="shared" si="79"/>
        <v>628.42500000000007</v>
      </c>
      <c r="G538" s="9">
        <f t="shared" si="80"/>
        <v>395.67500000000001</v>
      </c>
      <c r="H538" s="9">
        <f t="shared" si="81"/>
        <v>442.22499999999997</v>
      </c>
      <c r="I538" s="9">
        <v>465.5</v>
      </c>
    </row>
    <row r="539" spans="2:9" ht="25.5" x14ac:dyDescent="0.25">
      <c r="B539" s="23" t="s">
        <v>1059</v>
      </c>
      <c r="C539" s="11">
        <v>567713</v>
      </c>
      <c r="D539" s="22" t="s">
        <v>1060</v>
      </c>
      <c r="E539" s="9">
        <f t="shared" ref="E539:E569" si="82">I539*2</f>
        <v>1042</v>
      </c>
      <c r="F539" s="9">
        <f t="shared" si="79"/>
        <v>703.35</v>
      </c>
      <c r="G539" s="9">
        <f t="shared" si="80"/>
        <v>442.84999999999997</v>
      </c>
      <c r="H539" s="9">
        <f t="shared" si="81"/>
        <v>494.95</v>
      </c>
      <c r="I539" s="9">
        <v>521</v>
      </c>
    </row>
    <row r="540" spans="2:9" ht="25.5" x14ac:dyDescent="0.25">
      <c r="B540" s="23" t="s">
        <v>1061</v>
      </c>
      <c r="C540" s="23">
        <v>567714</v>
      </c>
      <c r="D540" s="22" t="s">
        <v>1062</v>
      </c>
      <c r="E540" s="9">
        <f t="shared" si="82"/>
        <v>1151</v>
      </c>
      <c r="F540" s="9">
        <f t="shared" si="79"/>
        <v>776.92500000000007</v>
      </c>
      <c r="G540" s="9">
        <f t="shared" si="80"/>
        <v>489.17500000000001</v>
      </c>
      <c r="H540" s="9">
        <f t="shared" si="81"/>
        <v>546.72500000000002</v>
      </c>
      <c r="I540" s="9">
        <v>575.5</v>
      </c>
    </row>
    <row r="541" spans="2:9" ht="25.5" x14ac:dyDescent="0.25">
      <c r="B541" s="23" t="s">
        <v>1063</v>
      </c>
      <c r="C541" s="23">
        <v>567716</v>
      </c>
      <c r="D541" s="22" t="s">
        <v>1064</v>
      </c>
      <c r="E541" s="9">
        <f t="shared" si="82"/>
        <v>150</v>
      </c>
      <c r="F541" s="9">
        <f t="shared" si="79"/>
        <v>101.25</v>
      </c>
      <c r="G541" s="9">
        <f t="shared" si="80"/>
        <v>63.75</v>
      </c>
      <c r="H541" s="9">
        <f t="shared" si="81"/>
        <v>71.25</v>
      </c>
      <c r="I541" s="9">
        <v>75</v>
      </c>
    </row>
    <row r="542" spans="2:9" x14ac:dyDescent="0.25">
      <c r="B542" s="23" t="s">
        <v>1065</v>
      </c>
      <c r="C542" s="11">
        <v>567669</v>
      </c>
      <c r="D542" s="22" t="s">
        <v>1066</v>
      </c>
      <c r="E542" s="9">
        <f t="shared" si="82"/>
        <v>477</v>
      </c>
      <c r="F542" s="9">
        <f t="shared" si="79"/>
        <v>321.97500000000002</v>
      </c>
      <c r="G542" s="9">
        <f t="shared" si="80"/>
        <v>202.72499999999999</v>
      </c>
      <c r="H542" s="9">
        <f t="shared" si="81"/>
        <v>226.57499999999999</v>
      </c>
      <c r="I542" s="9">
        <v>238.5</v>
      </c>
    </row>
    <row r="543" spans="2:9" x14ac:dyDescent="0.25">
      <c r="B543" s="23" t="s">
        <v>1067</v>
      </c>
      <c r="C543" s="11">
        <v>567670</v>
      </c>
      <c r="D543" s="22" t="s">
        <v>1068</v>
      </c>
      <c r="E543" s="9">
        <f t="shared" si="82"/>
        <v>554</v>
      </c>
      <c r="F543" s="9">
        <f t="shared" si="79"/>
        <v>373.95000000000005</v>
      </c>
      <c r="G543" s="9">
        <f t="shared" si="80"/>
        <v>235.45</v>
      </c>
      <c r="H543" s="9">
        <f t="shared" si="81"/>
        <v>263.14999999999998</v>
      </c>
      <c r="I543" s="9">
        <v>277</v>
      </c>
    </row>
    <row r="544" spans="2:9" x14ac:dyDescent="0.25">
      <c r="B544" s="23" t="s">
        <v>1069</v>
      </c>
      <c r="C544" s="11">
        <v>567671</v>
      </c>
      <c r="D544" s="22" t="s">
        <v>1070</v>
      </c>
      <c r="E544" s="9">
        <f t="shared" si="82"/>
        <v>631</v>
      </c>
      <c r="F544" s="9">
        <f t="shared" si="79"/>
        <v>425.92500000000001</v>
      </c>
      <c r="G544" s="9">
        <f t="shared" si="80"/>
        <v>268.17500000000001</v>
      </c>
      <c r="H544" s="9">
        <f t="shared" si="81"/>
        <v>299.72499999999997</v>
      </c>
      <c r="I544" s="9">
        <v>315.5</v>
      </c>
    </row>
    <row r="545" spans="2:9" x14ac:dyDescent="0.25">
      <c r="B545" s="23" t="s">
        <v>1071</v>
      </c>
      <c r="C545" s="11">
        <v>567672</v>
      </c>
      <c r="D545" s="22" t="s">
        <v>1072</v>
      </c>
      <c r="E545" s="9">
        <f t="shared" si="82"/>
        <v>517</v>
      </c>
      <c r="F545" s="9">
        <f t="shared" si="79"/>
        <v>348.97500000000002</v>
      </c>
      <c r="G545" s="9">
        <f t="shared" si="80"/>
        <v>219.72499999999999</v>
      </c>
      <c r="H545" s="9">
        <f t="shared" si="81"/>
        <v>245.57499999999999</v>
      </c>
      <c r="I545" s="9">
        <v>258.5</v>
      </c>
    </row>
    <row r="546" spans="2:9" x14ac:dyDescent="0.25">
      <c r="B546" s="23" t="s">
        <v>1073</v>
      </c>
      <c r="C546" s="11">
        <v>567673</v>
      </c>
      <c r="D546" s="22" t="s">
        <v>1074</v>
      </c>
      <c r="E546" s="9">
        <f t="shared" si="82"/>
        <v>600</v>
      </c>
      <c r="F546" s="9">
        <f t="shared" si="79"/>
        <v>405</v>
      </c>
      <c r="G546" s="9">
        <f t="shared" si="80"/>
        <v>255</v>
      </c>
      <c r="H546" s="9">
        <f t="shared" si="81"/>
        <v>285</v>
      </c>
      <c r="I546" s="9">
        <v>300</v>
      </c>
    </row>
    <row r="547" spans="2:9" x14ac:dyDescent="0.25">
      <c r="B547" s="23" t="s">
        <v>1075</v>
      </c>
      <c r="C547" s="11">
        <v>567674</v>
      </c>
      <c r="D547" s="22" t="s">
        <v>1076</v>
      </c>
      <c r="E547" s="9">
        <f t="shared" si="82"/>
        <v>684</v>
      </c>
      <c r="F547" s="9">
        <f t="shared" si="79"/>
        <v>461.70000000000005</v>
      </c>
      <c r="G547" s="9">
        <f t="shared" si="80"/>
        <v>290.7</v>
      </c>
      <c r="H547" s="9">
        <f t="shared" si="81"/>
        <v>324.89999999999998</v>
      </c>
      <c r="I547" s="9">
        <v>342</v>
      </c>
    </row>
    <row r="548" spans="2:9" x14ac:dyDescent="0.25">
      <c r="B548" s="23" t="s">
        <v>1077</v>
      </c>
      <c r="C548" s="11">
        <v>567676</v>
      </c>
      <c r="D548" s="22" t="s">
        <v>1078</v>
      </c>
      <c r="E548" s="9">
        <f t="shared" si="82"/>
        <v>843</v>
      </c>
      <c r="F548" s="9">
        <f t="shared" si="79"/>
        <v>569.02500000000009</v>
      </c>
      <c r="G548" s="9">
        <f t="shared" si="80"/>
        <v>358.27499999999998</v>
      </c>
      <c r="H548" s="9">
        <f t="shared" si="81"/>
        <v>400.42499999999995</v>
      </c>
      <c r="I548" s="9">
        <v>421.5</v>
      </c>
    </row>
    <row r="549" spans="2:9" x14ac:dyDescent="0.25">
      <c r="B549" s="23" t="s">
        <v>1079</v>
      </c>
      <c r="C549" s="11">
        <v>567677</v>
      </c>
      <c r="D549" s="22" t="s">
        <v>1080</v>
      </c>
      <c r="E549" s="9">
        <f t="shared" si="82"/>
        <v>521</v>
      </c>
      <c r="F549" s="9">
        <f t="shared" si="79"/>
        <v>351.67500000000001</v>
      </c>
      <c r="G549" s="9">
        <f t="shared" si="80"/>
        <v>221.42499999999998</v>
      </c>
      <c r="H549" s="9">
        <f t="shared" si="81"/>
        <v>247.47499999999999</v>
      </c>
      <c r="I549" s="9">
        <v>260.5</v>
      </c>
    </row>
    <row r="550" spans="2:9" x14ac:dyDescent="0.25">
      <c r="B550" s="23" t="s">
        <v>1081</v>
      </c>
      <c r="C550" s="11">
        <v>567678</v>
      </c>
      <c r="D550" s="22" t="s">
        <v>1082</v>
      </c>
      <c r="E550" s="9">
        <f t="shared" si="82"/>
        <v>605</v>
      </c>
      <c r="F550" s="9">
        <f t="shared" si="79"/>
        <v>408.375</v>
      </c>
      <c r="G550" s="9">
        <f t="shared" si="80"/>
        <v>257.125</v>
      </c>
      <c r="H550" s="9">
        <f t="shared" si="81"/>
        <v>287.375</v>
      </c>
      <c r="I550" s="9">
        <v>302.5</v>
      </c>
    </row>
    <row r="551" spans="2:9" x14ac:dyDescent="0.25">
      <c r="B551" s="23" t="s">
        <v>1083</v>
      </c>
      <c r="C551" s="11">
        <v>567679</v>
      </c>
      <c r="D551" s="22" t="s">
        <v>1084</v>
      </c>
      <c r="E551" s="9">
        <f t="shared" si="82"/>
        <v>690</v>
      </c>
      <c r="F551" s="9">
        <f t="shared" si="79"/>
        <v>465.75000000000006</v>
      </c>
      <c r="G551" s="9">
        <f t="shared" si="80"/>
        <v>293.25</v>
      </c>
      <c r="H551" s="9">
        <f t="shared" si="81"/>
        <v>327.75</v>
      </c>
      <c r="I551" s="9">
        <v>345</v>
      </c>
    </row>
    <row r="552" spans="2:9" x14ac:dyDescent="0.25">
      <c r="B552" s="23" t="s">
        <v>1085</v>
      </c>
      <c r="C552" s="11">
        <v>567680</v>
      </c>
      <c r="D552" s="22" t="s">
        <v>1086</v>
      </c>
      <c r="E552" s="9">
        <f t="shared" si="82"/>
        <v>566</v>
      </c>
      <c r="F552" s="9">
        <f t="shared" si="79"/>
        <v>382.05</v>
      </c>
      <c r="G552" s="9">
        <f t="shared" si="80"/>
        <v>240.54999999999998</v>
      </c>
      <c r="H552" s="9">
        <f t="shared" si="81"/>
        <v>268.84999999999997</v>
      </c>
      <c r="I552" s="9">
        <v>283</v>
      </c>
    </row>
    <row r="553" spans="2:9" x14ac:dyDescent="0.25">
      <c r="B553" s="23" t="s">
        <v>1087</v>
      </c>
      <c r="C553" s="11">
        <v>567681</v>
      </c>
      <c r="D553" s="22" t="s">
        <v>1088</v>
      </c>
      <c r="E553" s="9">
        <f t="shared" si="82"/>
        <v>659</v>
      </c>
      <c r="F553" s="9">
        <f t="shared" si="79"/>
        <v>444.82500000000005</v>
      </c>
      <c r="G553" s="9">
        <f t="shared" si="80"/>
        <v>280.07499999999999</v>
      </c>
      <c r="H553" s="9">
        <f t="shared" si="81"/>
        <v>313.02499999999998</v>
      </c>
      <c r="I553" s="9">
        <v>329.5</v>
      </c>
    </row>
    <row r="554" spans="2:9" x14ac:dyDescent="0.25">
      <c r="B554" s="23" t="s">
        <v>1089</v>
      </c>
      <c r="C554" s="11">
        <v>567682</v>
      </c>
      <c r="D554" s="22" t="s">
        <v>1090</v>
      </c>
      <c r="E554" s="9">
        <f t="shared" si="82"/>
        <v>752</v>
      </c>
      <c r="F554" s="9">
        <f t="shared" si="79"/>
        <v>507.6</v>
      </c>
      <c r="G554" s="9">
        <f t="shared" si="80"/>
        <v>319.59999999999997</v>
      </c>
      <c r="H554" s="9">
        <f t="shared" si="81"/>
        <v>357.2</v>
      </c>
      <c r="I554" s="9">
        <v>376</v>
      </c>
    </row>
    <row r="555" spans="2:9" x14ac:dyDescent="0.25">
      <c r="B555" s="23" t="s">
        <v>1091</v>
      </c>
      <c r="C555" s="11">
        <v>567683</v>
      </c>
      <c r="D555" s="22" t="s">
        <v>1092</v>
      </c>
      <c r="E555" s="9">
        <f t="shared" si="82"/>
        <v>929</v>
      </c>
      <c r="F555" s="9">
        <f t="shared" si="79"/>
        <v>627.07500000000005</v>
      </c>
      <c r="G555" s="9">
        <f t="shared" si="80"/>
        <v>394.82499999999999</v>
      </c>
      <c r="H555" s="9">
        <f t="shared" si="81"/>
        <v>441.27499999999998</v>
      </c>
      <c r="I555" s="9">
        <v>464.5</v>
      </c>
    </row>
    <row r="556" spans="2:9" ht="25.5" x14ac:dyDescent="0.25">
      <c r="B556" s="23" t="s">
        <v>1093</v>
      </c>
      <c r="C556" s="23">
        <v>567798</v>
      </c>
      <c r="D556" s="22" t="s">
        <v>1094</v>
      </c>
      <c r="E556" s="9">
        <f t="shared" si="82"/>
        <v>448</v>
      </c>
      <c r="F556" s="9">
        <f t="shared" si="79"/>
        <v>302.40000000000003</v>
      </c>
      <c r="G556" s="9">
        <f t="shared" si="80"/>
        <v>190.4</v>
      </c>
      <c r="H556" s="9">
        <f t="shared" si="81"/>
        <v>212.79999999999998</v>
      </c>
      <c r="I556" s="9">
        <v>224</v>
      </c>
    </row>
    <row r="557" spans="2:9" x14ac:dyDescent="0.25">
      <c r="B557" s="20" t="s">
        <v>1095</v>
      </c>
      <c r="C557" s="11">
        <v>567823</v>
      </c>
      <c r="D557" s="22" t="s">
        <v>1096</v>
      </c>
      <c r="E557" s="9">
        <f t="shared" si="82"/>
        <v>402</v>
      </c>
      <c r="F557" s="9">
        <f t="shared" si="79"/>
        <v>271.35000000000002</v>
      </c>
      <c r="G557" s="9">
        <f t="shared" si="80"/>
        <v>170.85</v>
      </c>
      <c r="H557" s="9">
        <f t="shared" si="81"/>
        <v>190.95</v>
      </c>
      <c r="I557" s="9">
        <v>201</v>
      </c>
    </row>
    <row r="558" spans="2:9" x14ac:dyDescent="0.25">
      <c r="B558" s="20" t="s">
        <v>1097</v>
      </c>
      <c r="C558" s="11">
        <v>567824</v>
      </c>
      <c r="D558" s="22" t="s">
        <v>1096</v>
      </c>
      <c r="E558" s="9">
        <f t="shared" si="82"/>
        <v>486</v>
      </c>
      <c r="F558" s="9">
        <f t="shared" si="79"/>
        <v>328.05</v>
      </c>
      <c r="G558" s="9">
        <f t="shared" si="80"/>
        <v>206.54999999999998</v>
      </c>
      <c r="H558" s="9">
        <f t="shared" si="81"/>
        <v>230.85</v>
      </c>
      <c r="I558" s="9">
        <v>243</v>
      </c>
    </row>
    <row r="559" spans="2:9" x14ac:dyDescent="0.25">
      <c r="B559" s="20" t="s">
        <v>1098</v>
      </c>
      <c r="C559" s="11">
        <v>567825</v>
      </c>
      <c r="D559" s="22" t="s">
        <v>1096</v>
      </c>
      <c r="E559" s="9">
        <f t="shared" si="82"/>
        <v>486</v>
      </c>
      <c r="F559" s="9">
        <f t="shared" si="79"/>
        <v>328.05</v>
      </c>
      <c r="G559" s="9">
        <f t="shared" si="80"/>
        <v>206.54999999999998</v>
      </c>
      <c r="H559" s="9">
        <f t="shared" si="81"/>
        <v>230.85</v>
      </c>
      <c r="I559" s="9">
        <v>243</v>
      </c>
    </row>
    <row r="560" spans="2:9" x14ac:dyDescent="0.25">
      <c r="B560" s="20" t="s">
        <v>1099</v>
      </c>
      <c r="C560" s="11">
        <v>567828</v>
      </c>
      <c r="D560" s="22" t="s">
        <v>1096</v>
      </c>
      <c r="E560" s="9">
        <f t="shared" si="82"/>
        <v>603</v>
      </c>
      <c r="F560" s="9">
        <f t="shared" si="79"/>
        <v>407.02500000000003</v>
      </c>
      <c r="G560" s="9">
        <f t="shared" si="80"/>
        <v>256.27499999999998</v>
      </c>
      <c r="H560" s="9">
        <f t="shared" si="81"/>
        <v>286.42500000000001</v>
      </c>
      <c r="I560" s="9">
        <v>301.5</v>
      </c>
    </row>
    <row r="561" spans="2:9" x14ac:dyDescent="0.25">
      <c r="B561" s="20" t="s">
        <v>1100</v>
      </c>
      <c r="C561" s="11">
        <v>567829</v>
      </c>
      <c r="D561" s="22" t="s">
        <v>1096</v>
      </c>
      <c r="E561" s="9">
        <f t="shared" si="82"/>
        <v>650</v>
      </c>
      <c r="F561" s="9">
        <f t="shared" si="79"/>
        <v>438.75000000000006</v>
      </c>
      <c r="G561" s="9">
        <f t="shared" si="80"/>
        <v>276.25</v>
      </c>
      <c r="H561" s="9">
        <f t="shared" si="81"/>
        <v>308.75</v>
      </c>
      <c r="I561" s="9">
        <v>325</v>
      </c>
    </row>
    <row r="562" spans="2:9" x14ac:dyDescent="0.25">
      <c r="B562" s="20" t="s">
        <v>1101</v>
      </c>
      <c r="C562" s="11">
        <v>567830</v>
      </c>
      <c r="D562" s="22" t="s">
        <v>1096</v>
      </c>
      <c r="E562" s="9">
        <f t="shared" si="82"/>
        <v>613</v>
      </c>
      <c r="F562" s="9">
        <f t="shared" si="79"/>
        <v>413.77500000000003</v>
      </c>
      <c r="G562" s="9">
        <f t="shared" si="80"/>
        <v>260.52499999999998</v>
      </c>
      <c r="H562" s="9">
        <f t="shared" si="81"/>
        <v>291.17500000000001</v>
      </c>
      <c r="I562" s="9">
        <v>306.5</v>
      </c>
    </row>
    <row r="563" spans="2:9" x14ac:dyDescent="0.25">
      <c r="B563" s="20" t="s">
        <v>1102</v>
      </c>
      <c r="C563" s="11">
        <v>567832</v>
      </c>
      <c r="D563" s="22" t="s">
        <v>1096</v>
      </c>
      <c r="E563" s="9">
        <f t="shared" si="82"/>
        <v>613</v>
      </c>
      <c r="F563" s="9">
        <f t="shared" si="79"/>
        <v>413.77500000000003</v>
      </c>
      <c r="G563" s="9">
        <f t="shared" si="80"/>
        <v>260.52499999999998</v>
      </c>
      <c r="H563" s="9">
        <f t="shared" si="81"/>
        <v>291.17500000000001</v>
      </c>
      <c r="I563" s="9">
        <v>306.5</v>
      </c>
    </row>
    <row r="564" spans="2:9" x14ac:dyDescent="0.25">
      <c r="B564" s="20" t="s">
        <v>1103</v>
      </c>
      <c r="C564" s="11">
        <v>567833</v>
      </c>
      <c r="D564" s="22" t="s">
        <v>1096</v>
      </c>
      <c r="E564" s="9">
        <f t="shared" si="82"/>
        <v>757</v>
      </c>
      <c r="F564" s="9">
        <f t="shared" si="79"/>
        <v>510.97500000000002</v>
      </c>
      <c r="G564" s="9">
        <f t="shared" si="80"/>
        <v>321.72499999999997</v>
      </c>
      <c r="H564" s="9">
        <f t="shared" si="81"/>
        <v>359.57499999999999</v>
      </c>
      <c r="I564" s="9">
        <v>378.5</v>
      </c>
    </row>
    <row r="565" spans="2:9" x14ac:dyDescent="0.25">
      <c r="B565" s="20" t="s">
        <v>1104</v>
      </c>
      <c r="C565" s="11">
        <v>567835</v>
      </c>
      <c r="D565" s="22" t="s">
        <v>1096</v>
      </c>
      <c r="E565" s="9">
        <f t="shared" si="82"/>
        <v>658</v>
      </c>
      <c r="F565" s="9">
        <f t="shared" si="79"/>
        <v>444.15000000000003</v>
      </c>
      <c r="G565" s="9">
        <f t="shared" si="80"/>
        <v>279.64999999999998</v>
      </c>
      <c r="H565" s="9">
        <f t="shared" si="81"/>
        <v>312.55</v>
      </c>
      <c r="I565" s="9">
        <v>329</v>
      </c>
    </row>
    <row r="566" spans="2:9" x14ac:dyDescent="0.25">
      <c r="B566" s="20" t="s">
        <v>1105</v>
      </c>
      <c r="C566" s="11">
        <v>567836</v>
      </c>
      <c r="D566" s="22" t="s">
        <v>1096</v>
      </c>
      <c r="E566" s="9">
        <f t="shared" si="82"/>
        <v>782</v>
      </c>
      <c r="F566" s="9">
        <f t="shared" si="79"/>
        <v>527.85</v>
      </c>
      <c r="G566" s="9">
        <f t="shared" si="80"/>
        <v>332.34999999999997</v>
      </c>
      <c r="H566" s="9">
        <f t="shared" si="81"/>
        <v>371.45</v>
      </c>
      <c r="I566" s="9">
        <v>391</v>
      </c>
    </row>
    <row r="567" spans="2:9" x14ac:dyDescent="0.25">
      <c r="B567" s="20" t="s">
        <v>1106</v>
      </c>
      <c r="C567" s="11">
        <v>567838</v>
      </c>
      <c r="D567" s="22" t="s">
        <v>1096</v>
      </c>
      <c r="E567" s="9">
        <f t="shared" si="82"/>
        <v>782</v>
      </c>
      <c r="F567" s="9">
        <f t="shared" si="79"/>
        <v>527.85</v>
      </c>
      <c r="G567" s="9">
        <f t="shared" si="80"/>
        <v>332.34999999999997</v>
      </c>
      <c r="H567" s="9">
        <f t="shared" si="81"/>
        <v>371.45</v>
      </c>
      <c r="I567" s="9">
        <v>391</v>
      </c>
    </row>
    <row r="568" spans="2:9" x14ac:dyDescent="0.25">
      <c r="B568" s="20" t="s">
        <v>1107</v>
      </c>
      <c r="C568" s="11">
        <v>567840</v>
      </c>
      <c r="D568" s="22" t="s">
        <v>1096</v>
      </c>
      <c r="E568" s="9">
        <f t="shared" si="82"/>
        <v>926</v>
      </c>
      <c r="F568" s="9">
        <f t="shared" si="79"/>
        <v>625.05000000000007</v>
      </c>
      <c r="G568" s="9">
        <f t="shared" si="80"/>
        <v>393.55</v>
      </c>
      <c r="H568" s="9">
        <f t="shared" si="81"/>
        <v>439.84999999999997</v>
      </c>
      <c r="I568" s="9">
        <v>463</v>
      </c>
    </row>
    <row r="569" spans="2:9" x14ac:dyDescent="0.25">
      <c r="B569" s="20" t="s">
        <v>1108</v>
      </c>
      <c r="C569" s="11">
        <v>567842</v>
      </c>
      <c r="D569" s="22" t="s">
        <v>1096</v>
      </c>
      <c r="E569" s="9">
        <f t="shared" si="82"/>
        <v>1028</v>
      </c>
      <c r="F569" s="9">
        <f t="shared" si="79"/>
        <v>693.90000000000009</v>
      </c>
      <c r="G569" s="9">
        <f t="shared" si="80"/>
        <v>436.9</v>
      </c>
      <c r="H569" s="9">
        <f t="shared" si="81"/>
        <v>488.29999999999995</v>
      </c>
      <c r="I569" s="9">
        <v>514</v>
      </c>
    </row>
    <row r="570" spans="2:9" x14ac:dyDescent="0.25">
      <c r="E570" s="9"/>
      <c r="F570" s="9"/>
      <c r="G570" s="9"/>
      <c r="H570" s="9"/>
    </row>
    <row r="571" spans="2:9" x14ac:dyDescent="0.25">
      <c r="B571" s="3" t="s">
        <v>1109</v>
      </c>
      <c r="E571" s="9"/>
      <c r="F571" s="9"/>
      <c r="G571" s="9"/>
      <c r="H571" s="9"/>
    </row>
    <row r="572" spans="2:9" x14ac:dyDescent="0.25">
      <c r="B572" s="20" t="s">
        <v>1110</v>
      </c>
      <c r="C572" s="20">
        <v>212046</v>
      </c>
      <c r="D572" s="20" t="s">
        <v>1111</v>
      </c>
      <c r="E572" s="9">
        <f t="shared" ref="E572:E603" si="83">I572*2</f>
        <v>3.5</v>
      </c>
      <c r="F572" s="9" t="s">
        <v>1112</v>
      </c>
      <c r="G572" s="9">
        <f t="shared" ref="G572:G603" si="84">I572*0.85</f>
        <v>1.4875</v>
      </c>
      <c r="H572" s="9">
        <f t="shared" ref="H572:H603" si="85">I572*0.95</f>
        <v>1.6624999999999999</v>
      </c>
      <c r="I572" s="9">
        <v>1.75</v>
      </c>
    </row>
    <row r="573" spans="2:9" x14ac:dyDescent="0.25">
      <c r="B573" s="20" t="s">
        <v>1113</v>
      </c>
      <c r="C573" s="20">
        <v>219096</v>
      </c>
      <c r="D573" s="20" t="s">
        <v>1114</v>
      </c>
      <c r="E573" s="9">
        <f t="shared" si="83"/>
        <v>14</v>
      </c>
      <c r="F573" s="9" t="s">
        <v>1112</v>
      </c>
      <c r="G573" s="9">
        <f t="shared" si="84"/>
        <v>5.95</v>
      </c>
      <c r="H573" s="9">
        <f t="shared" si="85"/>
        <v>6.6499999999999995</v>
      </c>
      <c r="I573" s="9">
        <v>7</v>
      </c>
    </row>
    <row r="574" spans="2:9" x14ac:dyDescent="0.25">
      <c r="B574" s="20" t="s">
        <v>1115</v>
      </c>
      <c r="C574" s="20">
        <v>219097</v>
      </c>
      <c r="D574" s="20" t="s">
        <v>1116</v>
      </c>
      <c r="E574" s="9">
        <f t="shared" si="83"/>
        <v>16</v>
      </c>
      <c r="F574" s="9" t="s">
        <v>1112</v>
      </c>
      <c r="G574" s="9">
        <f t="shared" si="84"/>
        <v>6.8</v>
      </c>
      <c r="H574" s="9">
        <f t="shared" si="85"/>
        <v>7.6</v>
      </c>
      <c r="I574" s="9">
        <v>8</v>
      </c>
    </row>
    <row r="575" spans="2:9" x14ac:dyDescent="0.25">
      <c r="B575" s="20" t="s">
        <v>1117</v>
      </c>
      <c r="C575" s="20">
        <v>219098</v>
      </c>
      <c r="D575" s="20" t="s">
        <v>1118</v>
      </c>
      <c r="E575" s="9">
        <f t="shared" si="83"/>
        <v>18</v>
      </c>
      <c r="F575" s="9" t="s">
        <v>1112</v>
      </c>
      <c r="G575" s="9">
        <f t="shared" si="84"/>
        <v>7.6499999999999995</v>
      </c>
      <c r="H575" s="9">
        <f t="shared" si="85"/>
        <v>8.5499999999999989</v>
      </c>
      <c r="I575" s="9">
        <v>9</v>
      </c>
    </row>
    <row r="576" spans="2:9" x14ac:dyDescent="0.25">
      <c r="B576" s="20" t="s">
        <v>1119</v>
      </c>
      <c r="C576" s="20">
        <v>219099</v>
      </c>
      <c r="D576" s="20" t="s">
        <v>1120</v>
      </c>
      <c r="E576" s="9">
        <f t="shared" si="83"/>
        <v>20</v>
      </c>
      <c r="F576" s="9" t="s">
        <v>1112</v>
      </c>
      <c r="G576" s="9">
        <f t="shared" si="84"/>
        <v>8.5</v>
      </c>
      <c r="H576" s="9">
        <f t="shared" si="85"/>
        <v>9.5</v>
      </c>
      <c r="I576" s="9">
        <v>10</v>
      </c>
    </row>
    <row r="577" spans="2:9" x14ac:dyDescent="0.25">
      <c r="B577" s="20" t="s">
        <v>1121</v>
      </c>
      <c r="C577" s="20">
        <v>573946</v>
      </c>
      <c r="D577" s="20" t="s">
        <v>1122</v>
      </c>
      <c r="E577" s="9">
        <f t="shared" si="83"/>
        <v>14</v>
      </c>
      <c r="F577" s="9" t="s">
        <v>1112</v>
      </c>
      <c r="G577" s="9">
        <f t="shared" si="84"/>
        <v>5.95</v>
      </c>
      <c r="H577" s="9">
        <f t="shared" si="85"/>
        <v>6.6499999999999995</v>
      </c>
      <c r="I577" s="9">
        <v>7</v>
      </c>
    </row>
    <row r="578" spans="2:9" x14ac:dyDescent="0.25">
      <c r="B578" s="20" t="s">
        <v>1123</v>
      </c>
      <c r="C578" s="20">
        <v>573948</v>
      </c>
      <c r="D578" s="20" t="s">
        <v>1124</v>
      </c>
      <c r="E578" s="9">
        <f t="shared" si="83"/>
        <v>15</v>
      </c>
      <c r="F578" s="9" t="s">
        <v>1112</v>
      </c>
      <c r="G578" s="9">
        <f t="shared" si="84"/>
        <v>6.375</v>
      </c>
      <c r="H578" s="9">
        <f t="shared" si="85"/>
        <v>7.125</v>
      </c>
      <c r="I578" s="9">
        <v>7.5</v>
      </c>
    </row>
    <row r="579" spans="2:9" x14ac:dyDescent="0.25">
      <c r="B579" s="20" t="s">
        <v>1125</v>
      </c>
      <c r="C579" s="20">
        <v>219094</v>
      </c>
      <c r="D579" s="20" t="s">
        <v>1126</v>
      </c>
      <c r="E579" s="9">
        <f t="shared" si="83"/>
        <v>17</v>
      </c>
      <c r="F579" s="9" t="s">
        <v>1112</v>
      </c>
      <c r="G579" s="9">
        <f t="shared" si="84"/>
        <v>7.2249999999999996</v>
      </c>
      <c r="H579" s="9">
        <f t="shared" si="85"/>
        <v>8.0749999999999993</v>
      </c>
      <c r="I579" s="9">
        <v>8.5</v>
      </c>
    </row>
    <row r="580" spans="2:9" x14ac:dyDescent="0.25">
      <c r="B580" s="20" t="s">
        <v>1127</v>
      </c>
      <c r="C580" s="20">
        <v>573951</v>
      </c>
      <c r="D580" s="20" t="s">
        <v>1128</v>
      </c>
      <c r="E580" s="9">
        <f t="shared" si="83"/>
        <v>17.5</v>
      </c>
      <c r="F580" s="9" t="s">
        <v>1112</v>
      </c>
      <c r="G580" s="9">
        <f t="shared" si="84"/>
        <v>7.4375</v>
      </c>
      <c r="H580" s="9">
        <f t="shared" si="85"/>
        <v>8.3125</v>
      </c>
      <c r="I580" s="9">
        <v>8.75</v>
      </c>
    </row>
    <row r="581" spans="2:9" x14ac:dyDescent="0.25">
      <c r="B581" s="20" t="s">
        <v>1129</v>
      </c>
      <c r="C581" s="20">
        <v>573953</v>
      </c>
      <c r="D581" s="20" t="s">
        <v>1130</v>
      </c>
      <c r="E581" s="9">
        <f t="shared" si="83"/>
        <v>14</v>
      </c>
      <c r="F581" s="9" t="s">
        <v>1112</v>
      </c>
      <c r="G581" s="9">
        <f t="shared" si="84"/>
        <v>5.95</v>
      </c>
      <c r="H581" s="9">
        <f t="shared" si="85"/>
        <v>6.6499999999999995</v>
      </c>
      <c r="I581" s="9">
        <v>7</v>
      </c>
    </row>
    <row r="582" spans="2:9" x14ac:dyDescent="0.25">
      <c r="B582" s="20" t="s">
        <v>1131</v>
      </c>
      <c r="C582" s="20">
        <v>573954</v>
      </c>
      <c r="D582" s="20" t="s">
        <v>1132</v>
      </c>
      <c r="E582" s="9">
        <f t="shared" si="83"/>
        <v>15</v>
      </c>
      <c r="F582" s="9" t="s">
        <v>1112</v>
      </c>
      <c r="G582" s="9">
        <f t="shared" si="84"/>
        <v>6.375</v>
      </c>
      <c r="H582" s="9">
        <f t="shared" si="85"/>
        <v>7.125</v>
      </c>
      <c r="I582" s="9">
        <v>7.5</v>
      </c>
    </row>
    <row r="583" spans="2:9" x14ac:dyDescent="0.25">
      <c r="B583" s="20" t="s">
        <v>1133</v>
      </c>
      <c r="C583" s="20">
        <v>219107</v>
      </c>
      <c r="D583" s="20" t="s">
        <v>1134</v>
      </c>
      <c r="E583" s="9">
        <f t="shared" si="83"/>
        <v>17</v>
      </c>
      <c r="F583" s="9" t="s">
        <v>1112</v>
      </c>
      <c r="G583" s="9">
        <f t="shared" si="84"/>
        <v>7.2249999999999996</v>
      </c>
      <c r="H583" s="9">
        <f t="shared" si="85"/>
        <v>8.0749999999999993</v>
      </c>
      <c r="I583" s="9">
        <v>8.5</v>
      </c>
    </row>
    <row r="584" spans="2:9" x14ac:dyDescent="0.25">
      <c r="B584" s="20" t="s">
        <v>1135</v>
      </c>
      <c r="C584" s="20">
        <v>219108</v>
      </c>
      <c r="D584" s="20" t="s">
        <v>1136</v>
      </c>
      <c r="E584" s="9">
        <f t="shared" si="83"/>
        <v>17.5</v>
      </c>
      <c r="F584" s="9" t="s">
        <v>1112</v>
      </c>
      <c r="G584" s="9">
        <f t="shared" si="84"/>
        <v>7.4375</v>
      </c>
      <c r="H584" s="9">
        <f t="shared" si="85"/>
        <v>8.3125</v>
      </c>
      <c r="I584" s="9">
        <v>8.75</v>
      </c>
    </row>
    <row r="585" spans="2:9" x14ac:dyDescent="0.25">
      <c r="B585" s="20" t="s">
        <v>1137</v>
      </c>
      <c r="C585" s="20">
        <v>573520</v>
      </c>
      <c r="D585" s="20" t="s">
        <v>1138</v>
      </c>
      <c r="E585" s="9">
        <f t="shared" si="83"/>
        <v>3</v>
      </c>
      <c r="F585" s="9" t="s">
        <v>1112</v>
      </c>
      <c r="G585" s="9">
        <f t="shared" si="84"/>
        <v>1.2749999999999999</v>
      </c>
      <c r="H585" s="9">
        <f t="shared" si="85"/>
        <v>1.4249999999999998</v>
      </c>
      <c r="I585" s="9">
        <v>1.5</v>
      </c>
    </row>
    <row r="586" spans="2:9" x14ac:dyDescent="0.25">
      <c r="B586" s="20" t="s">
        <v>1139</v>
      </c>
      <c r="C586" s="20">
        <v>574871</v>
      </c>
      <c r="D586" s="20" t="s">
        <v>1140</v>
      </c>
      <c r="E586" s="9">
        <f t="shared" si="83"/>
        <v>4</v>
      </c>
      <c r="F586" s="9" t="s">
        <v>1112</v>
      </c>
      <c r="G586" s="9">
        <f t="shared" si="84"/>
        <v>1.7</v>
      </c>
      <c r="H586" s="9">
        <f t="shared" si="85"/>
        <v>1.9</v>
      </c>
      <c r="I586" s="9">
        <v>2</v>
      </c>
    </row>
    <row r="587" spans="2:9" x14ac:dyDescent="0.25">
      <c r="B587" s="20" t="s">
        <v>1141</v>
      </c>
      <c r="C587" s="20">
        <v>573522</v>
      </c>
      <c r="D587" s="20" t="s">
        <v>1142</v>
      </c>
      <c r="E587" s="9">
        <f t="shared" si="83"/>
        <v>7</v>
      </c>
      <c r="F587" s="9" t="s">
        <v>1112</v>
      </c>
      <c r="G587" s="9">
        <f t="shared" si="84"/>
        <v>2.9750000000000001</v>
      </c>
      <c r="H587" s="9">
        <f t="shared" si="85"/>
        <v>3.3249999999999997</v>
      </c>
      <c r="I587" s="9">
        <v>3.5</v>
      </c>
    </row>
    <row r="588" spans="2:9" x14ac:dyDescent="0.25">
      <c r="B588" s="20" t="s">
        <v>1143</v>
      </c>
      <c r="C588" s="20">
        <v>574874</v>
      </c>
      <c r="D588" s="20" t="s">
        <v>1144</v>
      </c>
      <c r="E588" s="9">
        <f t="shared" si="83"/>
        <v>10.5</v>
      </c>
      <c r="F588" s="9" t="s">
        <v>1112</v>
      </c>
      <c r="G588" s="9">
        <f t="shared" si="84"/>
        <v>4.4624999999999995</v>
      </c>
      <c r="H588" s="9">
        <f t="shared" si="85"/>
        <v>4.9874999999999998</v>
      </c>
      <c r="I588" s="9">
        <v>5.25</v>
      </c>
    </row>
    <row r="589" spans="2:9" x14ac:dyDescent="0.25">
      <c r="B589" s="20" t="s">
        <v>1145</v>
      </c>
      <c r="C589" s="20">
        <v>573523</v>
      </c>
      <c r="D589" s="20" t="s">
        <v>1146</v>
      </c>
      <c r="E589" s="9">
        <f t="shared" si="83"/>
        <v>11.5</v>
      </c>
      <c r="F589" s="9" t="s">
        <v>1112</v>
      </c>
      <c r="G589" s="9">
        <f t="shared" si="84"/>
        <v>4.8875000000000002</v>
      </c>
      <c r="H589" s="9">
        <f t="shared" si="85"/>
        <v>5.4624999999999995</v>
      </c>
      <c r="I589" s="9">
        <v>5.75</v>
      </c>
    </row>
    <row r="590" spans="2:9" x14ac:dyDescent="0.25">
      <c r="B590" s="20" t="s">
        <v>1147</v>
      </c>
      <c r="C590" s="20">
        <v>573524</v>
      </c>
      <c r="D590" s="20" t="s">
        <v>1148</v>
      </c>
      <c r="E590" s="9">
        <f t="shared" si="83"/>
        <v>13</v>
      </c>
      <c r="F590" s="9" t="s">
        <v>1112</v>
      </c>
      <c r="G590" s="9">
        <f t="shared" si="84"/>
        <v>5.5249999999999995</v>
      </c>
      <c r="H590" s="9">
        <f t="shared" si="85"/>
        <v>6.1749999999999998</v>
      </c>
      <c r="I590" s="9">
        <v>6.5</v>
      </c>
    </row>
    <row r="591" spans="2:9" x14ac:dyDescent="0.25">
      <c r="B591" s="20" t="s">
        <v>1149</v>
      </c>
      <c r="C591" s="20">
        <v>574878</v>
      </c>
      <c r="D591" s="20" t="s">
        <v>1150</v>
      </c>
      <c r="E591" s="9">
        <f t="shared" si="83"/>
        <v>15</v>
      </c>
      <c r="F591" s="9" t="s">
        <v>1112</v>
      </c>
      <c r="G591" s="9">
        <f t="shared" si="84"/>
        <v>6.375</v>
      </c>
      <c r="H591" s="9">
        <f t="shared" si="85"/>
        <v>7.125</v>
      </c>
      <c r="I591" s="9">
        <v>7.5</v>
      </c>
    </row>
    <row r="592" spans="2:9" x14ac:dyDescent="0.25">
      <c r="B592" s="20" t="s">
        <v>1151</v>
      </c>
      <c r="C592" s="20">
        <v>573526</v>
      </c>
      <c r="D592" s="20" t="s">
        <v>1152</v>
      </c>
      <c r="E592" s="9">
        <f t="shared" si="83"/>
        <v>20.5</v>
      </c>
      <c r="F592" s="9" t="s">
        <v>1112</v>
      </c>
      <c r="G592" s="9">
        <f t="shared" si="84"/>
        <v>8.7125000000000004</v>
      </c>
      <c r="H592" s="9">
        <f t="shared" si="85"/>
        <v>9.7374999999999989</v>
      </c>
      <c r="I592" s="9">
        <v>10.25</v>
      </c>
    </row>
    <row r="593" spans="2:9" x14ac:dyDescent="0.25">
      <c r="B593" s="20" t="s">
        <v>1153</v>
      </c>
      <c r="C593" s="20">
        <v>573527</v>
      </c>
      <c r="D593" s="20" t="s">
        <v>1154</v>
      </c>
      <c r="E593" s="9">
        <f t="shared" si="83"/>
        <v>23</v>
      </c>
      <c r="F593" s="9" t="s">
        <v>1112</v>
      </c>
      <c r="G593" s="9">
        <f t="shared" si="84"/>
        <v>9.7750000000000004</v>
      </c>
      <c r="H593" s="9">
        <f t="shared" si="85"/>
        <v>10.924999999999999</v>
      </c>
      <c r="I593" s="9">
        <v>11.5</v>
      </c>
    </row>
    <row r="594" spans="2:9" x14ac:dyDescent="0.25">
      <c r="B594" s="20" t="s">
        <v>1155</v>
      </c>
      <c r="C594" s="20">
        <v>573528</v>
      </c>
      <c r="D594" s="20" t="s">
        <v>1156</v>
      </c>
      <c r="E594" s="9">
        <f t="shared" si="83"/>
        <v>27</v>
      </c>
      <c r="F594" s="9" t="s">
        <v>1112</v>
      </c>
      <c r="G594" s="9">
        <f t="shared" si="84"/>
        <v>11.475</v>
      </c>
      <c r="H594" s="9">
        <f t="shared" si="85"/>
        <v>12.824999999999999</v>
      </c>
      <c r="I594" s="9">
        <v>13.5</v>
      </c>
    </row>
    <row r="595" spans="2:9" x14ac:dyDescent="0.25">
      <c r="B595" s="20" t="s">
        <v>1157</v>
      </c>
      <c r="C595" s="20">
        <v>573534</v>
      </c>
      <c r="D595" s="20" t="s">
        <v>1158</v>
      </c>
      <c r="E595" s="9">
        <f t="shared" si="83"/>
        <v>34</v>
      </c>
      <c r="F595" s="9" t="s">
        <v>1112</v>
      </c>
      <c r="G595" s="9">
        <f t="shared" si="84"/>
        <v>14.45</v>
      </c>
      <c r="H595" s="9">
        <f t="shared" si="85"/>
        <v>16.149999999999999</v>
      </c>
      <c r="I595" s="9">
        <v>17</v>
      </c>
    </row>
    <row r="596" spans="2:9" x14ac:dyDescent="0.25">
      <c r="B596" s="20" t="s">
        <v>1159</v>
      </c>
      <c r="C596" s="20">
        <v>573535</v>
      </c>
      <c r="D596" s="20" t="s">
        <v>1158</v>
      </c>
      <c r="E596" s="9">
        <f t="shared" si="83"/>
        <v>40.5</v>
      </c>
      <c r="F596" s="9" t="s">
        <v>1112</v>
      </c>
      <c r="G596" s="9">
        <f t="shared" si="84"/>
        <v>17.212499999999999</v>
      </c>
      <c r="H596" s="9">
        <f t="shared" si="85"/>
        <v>19.237500000000001</v>
      </c>
      <c r="I596" s="9">
        <v>20.25</v>
      </c>
    </row>
    <row r="597" spans="2:9" x14ac:dyDescent="0.25">
      <c r="B597" s="20" t="s">
        <v>1160</v>
      </c>
      <c r="C597" s="20">
        <v>573536</v>
      </c>
      <c r="D597" s="20" t="s">
        <v>1161</v>
      </c>
      <c r="E597" s="9">
        <f t="shared" si="83"/>
        <v>52</v>
      </c>
      <c r="F597" s="9" t="s">
        <v>1112</v>
      </c>
      <c r="G597" s="9">
        <f t="shared" si="84"/>
        <v>22.099999999999998</v>
      </c>
      <c r="H597" s="9">
        <f t="shared" si="85"/>
        <v>24.7</v>
      </c>
      <c r="I597" s="9">
        <v>26</v>
      </c>
    </row>
    <row r="598" spans="2:9" x14ac:dyDescent="0.25">
      <c r="B598" s="20" t="s">
        <v>1162</v>
      </c>
      <c r="C598" s="20">
        <v>573537</v>
      </c>
      <c r="D598" s="20" t="s">
        <v>1163</v>
      </c>
      <c r="E598" s="9">
        <f t="shared" si="83"/>
        <v>25</v>
      </c>
      <c r="F598" s="9" t="s">
        <v>1112</v>
      </c>
      <c r="G598" s="9">
        <f t="shared" si="84"/>
        <v>10.625</v>
      </c>
      <c r="H598" s="9">
        <f t="shared" si="85"/>
        <v>11.875</v>
      </c>
      <c r="I598" s="9">
        <v>12.5</v>
      </c>
    </row>
    <row r="599" spans="2:9" x14ac:dyDescent="0.25">
      <c r="B599" s="20" t="s">
        <v>1164</v>
      </c>
      <c r="C599" s="20">
        <v>573538</v>
      </c>
      <c r="D599" s="20" t="s">
        <v>1165</v>
      </c>
      <c r="E599" s="9">
        <f t="shared" si="83"/>
        <v>26.5</v>
      </c>
      <c r="F599" s="9" t="s">
        <v>1112</v>
      </c>
      <c r="G599" s="9">
        <f t="shared" si="84"/>
        <v>11.262499999999999</v>
      </c>
      <c r="H599" s="9">
        <f t="shared" si="85"/>
        <v>12.587499999999999</v>
      </c>
      <c r="I599" s="9">
        <v>13.25</v>
      </c>
    </row>
    <row r="600" spans="2:9" x14ac:dyDescent="0.25">
      <c r="B600" s="20" t="s">
        <v>1166</v>
      </c>
      <c r="C600" s="20">
        <v>573539</v>
      </c>
      <c r="D600" s="20" t="s">
        <v>1167</v>
      </c>
      <c r="E600" s="9">
        <f t="shared" si="83"/>
        <v>29</v>
      </c>
      <c r="F600" s="9" t="s">
        <v>1112</v>
      </c>
      <c r="G600" s="9">
        <f t="shared" si="84"/>
        <v>12.324999999999999</v>
      </c>
      <c r="H600" s="9">
        <f t="shared" si="85"/>
        <v>13.774999999999999</v>
      </c>
      <c r="I600" s="9">
        <v>14.5</v>
      </c>
    </row>
    <row r="601" spans="2:9" x14ac:dyDescent="0.25">
      <c r="B601" s="20" t="s">
        <v>1168</v>
      </c>
      <c r="C601" s="20">
        <v>573540</v>
      </c>
      <c r="D601" s="20" t="s">
        <v>1169</v>
      </c>
      <c r="E601" s="9">
        <f t="shared" si="83"/>
        <v>32</v>
      </c>
      <c r="F601" s="9" t="s">
        <v>1112</v>
      </c>
      <c r="G601" s="9">
        <f t="shared" si="84"/>
        <v>13.6</v>
      </c>
      <c r="H601" s="9">
        <f t="shared" si="85"/>
        <v>15.2</v>
      </c>
      <c r="I601" s="9">
        <v>16</v>
      </c>
    </row>
    <row r="602" spans="2:9" x14ac:dyDescent="0.25">
      <c r="B602" s="20" t="s">
        <v>1170</v>
      </c>
      <c r="C602" s="20">
        <v>573541</v>
      </c>
      <c r="D602" s="20" t="s">
        <v>1171</v>
      </c>
      <c r="E602" s="9">
        <f t="shared" si="83"/>
        <v>36</v>
      </c>
      <c r="F602" s="9" t="s">
        <v>1112</v>
      </c>
      <c r="G602" s="9">
        <f t="shared" si="84"/>
        <v>15.299999999999999</v>
      </c>
      <c r="H602" s="9">
        <f t="shared" si="85"/>
        <v>17.099999999999998</v>
      </c>
      <c r="I602" s="9">
        <v>18</v>
      </c>
    </row>
    <row r="603" spans="2:9" x14ac:dyDescent="0.25">
      <c r="B603" s="20" t="s">
        <v>1172</v>
      </c>
      <c r="C603" s="20">
        <v>573542</v>
      </c>
      <c r="D603" s="20" t="s">
        <v>1173</v>
      </c>
      <c r="E603" s="9">
        <f t="shared" si="83"/>
        <v>38</v>
      </c>
      <c r="F603" s="9" t="s">
        <v>1112</v>
      </c>
      <c r="G603" s="9">
        <f t="shared" si="84"/>
        <v>16.149999999999999</v>
      </c>
      <c r="H603" s="9">
        <f t="shared" si="85"/>
        <v>18.05</v>
      </c>
      <c r="I603" s="9">
        <v>19</v>
      </c>
    </row>
    <row r="604" spans="2:9" x14ac:dyDescent="0.25">
      <c r="B604" s="20" t="s">
        <v>1174</v>
      </c>
      <c r="C604" s="20">
        <v>573556</v>
      </c>
      <c r="D604" s="20" t="s">
        <v>1175</v>
      </c>
      <c r="E604" s="9">
        <f t="shared" ref="E604:E635" si="86">I604*2</f>
        <v>42</v>
      </c>
      <c r="F604" s="9" t="s">
        <v>1112</v>
      </c>
      <c r="G604" s="9">
        <f t="shared" ref="G604:G635" si="87">I604*0.85</f>
        <v>17.849999999999998</v>
      </c>
      <c r="H604" s="9">
        <f t="shared" ref="H604:H635" si="88">I604*0.95</f>
        <v>19.95</v>
      </c>
      <c r="I604" s="9">
        <v>21</v>
      </c>
    </row>
    <row r="605" spans="2:9" x14ac:dyDescent="0.25">
      <c r="B605" s="20" t="s">
        <v>1176</v>
      </c>
      <c r="C605" s="20">
        <v>573557</v>
      </c>
      <c r="D605" s="20" t="s">
        <v>1177</v>
      </c>
      <c r="E605" s="9">
        <f t="shared" si="86"/>
        <v>50</v>
      </c>
      <c r="F605" s="9" t="s">
        <v>1112</v>
      </c>
      <c r="G605" s="9">
        <f t="shared" si="87"/>
        <v>21.25</v>
      </c>
      <c r="H605" s="9">
        <f t="shared" si="88"/>
        <v>23.75</v>
      </c>
      <c r="I605" s="9">
        <v>25</v>
      </c>
    </row>
    <row r="606" spans="2:9" x14ac:dyDescent="0.25">
      <c r="B606" s="20" t="s">
        <v>1178</v>
      </c>
      <c r="C606" s="20">
        <v>133644</v>
      </c>
      <c r="D606" s="20" t="s">
        <v>1179</v>
      </c>
      <c r="E606" s="9">
        <f t="shared" si="86"/>
        <v>27</v>
      </c>
      <c r="F606" s="9" t="s">
        <v>1112</v>
      </c>
      <c r="G606" s="9">
        <f t="shared" si="87"/>
        <v>11.475</v>
      </c>
      <c r="H606" s="9">
        <f t="shared" si="88"/>
        <v>12.824999999999999</v>
      </c>
      <c r="I606" s="9">
        <v>13.5</v>
      </c>
    </row>
    <row r="607" spans="2:9" x14ac:dyDescent="0.25">
      <c r="B607" s="20" t="s">
        <v>1180</v>
      </c>
      <c r="C607" s="20">
        <v>133645</v>
      </c>
      <c r="D607" s="20" t="s">
        <v>1181</v>
      </c>
      <c r="E607" s="9">
        <f t="shared" si="86"/>
        <v>30</v>
      </c>
      <c r="F607" s="9" t="s">
        <v>1112</v>
      </c>
      <c r="G607" s="9">
        <f t="shared" si="87"/>
        <v>12.75</v>
      </c>
      <c r="H607" s="9">
        <f t="shared" si="88"/>
        <v>14.25</v>
      </c>
      <c r="I607" s="9">
        <v>15</v>
      </c>
    </row>
    <row r="608" spans="2:9" x14ac:dyDescent="0.25">
      <c r="B608" s="20" t="s">
        <v>1182</v>
      </c>
      <c r="C608" s="20">
        <v>589307</v>
      </c>
      <c r="D608" s="20" t="s">
        <v>1183</v>
      </c>
      <c r="E608" s="9">
        <f t="shared" si="86"/>
        <v>33</v>
      </c>
      <c r="F608" s="9" t="s">
        <v>1112</v>
      </c>
      <c r="G608" s="9">
        <f t="shared" si="87"/>
        <v>14.025</v>
      </c>
      <c r="H608" s="9">
        <f t="shared" si="88"/>
        <v>15.674999999999999</v>
      </c>
      <c r="I608" s="9">
        <v>16.5</v>
      </c>
    </row>
    <row r="609" spans="2:9" x14ac:dyDescent="0.25">
      <c r="B609" s="20" t="s">
        <v>1184</v>
      </c>
      <c r="C609" s="20">
        <v>591461</v>
      </c>
      <c r="D609" s="20" t="s">
        <v>1185</v>
      </c>
      <c r="E609" s="9">
        <f t="shared" si="86"/>
        <v>37</v>
      </c>
      <c r="F609" s="9" t="s">
        <v>1112</v>
      </c>
      <c r="G609" s="9">
        <f t="shared" si="87"/>
        <v>15.725</v>
      </c>
      <c r="H609" s="9">
        <f t="shared" si="88"/>
        <v>17.574999999999999</v>
      </c>
      <c r="I609" s="9">
        <v>18.5</v>
      </c>
    </row>
    <row r="610" spans="2:9" x14ac:dyDescent="0.25">
      <c r="B610" s="20" t="s">
        <v>1186</v>
      </c>
      <c r="C610" s="20">
        <v>591466</v>
      </c>
      <c r="D610" s="20" t="s">
        <v>1187</v>
      </c>
      <c r="E610" s="9">
        <f t="shared" si="86"/>
        <v>42</v>
      </c>
      <c r="F610" s="9" t="s">
        <v>1112</v>
      </c>
      <c r="G610" s="9">
        <f t="shared" si="87"/>
        <v>17.849999999999998</v>
      </c>
      <c r="H610" s="9">
        <f t="shared" si="88"/>
        <v>19.95</v>
      </c>
      <c r="I610" s="9">
        <v>21</v>
      </c>
    </row>
    <row r="611" spans="2:9" x14ac:dyDescent="0.25">
      <c r="B611" s="20" t="s">
        <v>1188</v>
      </c>
      <c r="C611" s="20">
        <v>133649</v>
      </c>
      <c r="D611" s="20" t="s">
        <v>1189</v>
      </c>
      <c r="E611" s="9">
        <f t="shared" si="86"/>
        <v>43</v>
      </c>
      <c r="F611" s="9" t="s">
        <v>1112</v>
      </c>
      <c r="G611" s="9">
        <f t="shared" si="87"/>
        <v>18.274999999999999</v>
      </c>
      <c r="H611" s="9">
        <f t="shared" si="88"/>
        <v>20.425000000000001</v>
      </c>
      <c r="I611" s="9">
        <v>21.5</v>
      </c>
    </row>
    <row r="612" spans="2:9" x14ac:dyDescent="0.25">
      <c r="B612" s="20" t="s">
        <v>1190</v>
      </c>
      <c r="C612" s="20">
        <v>591467</v>
      </c>
      <c r="D612" s="20" t="s">
        <v>1191</v>
      </c>
      <c r="E612" s="9">
        <f t="shared" si="86"/>
        <v>48</v>
      </c>
      <c r="F612" s="9" t="s">
        <v>1112</v>
      </c>
      <c r="G612" s="9">
        <f t="shared" si="87"/>
        <v>20.399999999999999</v>
      </c>
      <c r="H612" s="9">
        <f t="shared" si="88"/>
        <v>22.799999999999997</v>
      </c>
      <c r="I612" s="9">
        <v>24</v>
      </c>
    </row>
    <row r="613" spans="2:9" x14ac:dyDescent="0.25">
      <c r="B613" s="20" t="s">
        <v>1192</v>
      </c>
      <c r="C613" s="20">
        <v>589308</v>
      </c>
      <c r="D613" s="20" t="s">
        <v>1193</v>
      </c>
      <c r="E613" s="9">
        <f t="shared" si="86"/>
        <v>59</v>
      </c>
      <c r="F613" s="9" t="s">
        <v>1112</v>
      </c>
      <c r="G613" s="9">
        <f t="shared" si="87"/>
        <v>25.074999999999999</v>
      </c>
      <c r="H613" s="9">
        <f t="shared" si="88"/>
        <v>28.024999999999999</v>
      </c>
      <c r="I613" s="9">
        <v>29.5</v>
      </c>
    </row>
    <row r="614" spans="2:9" x14ac:dyDescent="0.25">
      <c r="B614" s="20" t="s">
        <v>1194</v>
      </c>
      <c r="C614" s="20">
        <v>573558</v>
      </c>
      <c r="D614" s="20" t="s">
        <v>1195</v>
      </c>
      <c r="E614" s="9">
        <f t="shared" si="86"/>
        <v>28</v>
      </c>
      <c r="F614" s="9" t="s">
        <v>1112</v>
      </c>
      <c r="G614" s="9">
        <f t="shared" si="87"/>
        <v>11.9</v>
      </c>
      <c r="H614" s="9">
        <f t="shared" si="88"/>
        <v>13.299999999999999</v>
      </c>
      <c r="I614" s="9">
        <v>14</v>
      </c>
    </row>
    <row r="615" spans="2:9" x14ac:dyDescent="0.25">
      <c r="B615" s="20" t="s">
        <v>1196</v>
      </c>
      <c r="C615" s="20">
        <v>574855</v>
      </c>
      <c r="D615" s="20" t="s">
        <v>1197</v>
      </c>
      <c r="E615" s="9">
        <f t="shared" si="86"/>
        <v>33</v>
      </c>
      <c r="F615" s="9" t="s">
        <v>1112</v>
      </c>
      <c r="G615" s="9">
        <f t="shared" si="87"/>
        <v>14.025</v>
      </c>
      <c r="H615" s="9">
        <f t="shared" si="88"/>
        <v>15.674999999999999</v>
      </c>
      <c r="I615" s="9">
        <v>16.5</v>
      </c>
    </row>
    <row r="616" spans="2:9" x14ac:dyDescent="0.25">
      <c r="B616" s="20" t="s">
        <v>1198</v>
      </c>
      <c r="C616" s="20">
        <v>574857</v>
      </c>
      <c r="D616" s="20" t="s">
        <v>1199</v>
      </c>
      <c r="E616" s="9">
        <f t="shared" si="86"/>
        <v>38</v>
      </c>
      <c r="F616" s="9" t="s">
        <v>1112</v>
      </c>
      <c r="G616" s="9">
        <f t="shared" si="87"/>
        <v>16.149999999999999</v>
      </c>
      <c r="H616" s="9">
        <f t="shared" si="88"/>
        <v>18.05</v>
      </c>
      <c r="I616" s="9">
        <v>19</v>
      </c>
    </row>
    <row r="617" spans="2:9" x14ac:dyDescent="0.25">
      <c r="B617" s="20" t="s">
        <v>1200</v>
      </c>
      <c r="C617" s="20">
        <v>574861</v>
      </c>
      <c r="D617" s="20" t="s">
        <v>1201</v>
      </c>
      <c r="E617" s="9">
        <f t="shared" si="86"/>
        <v>43</v>
      </c>
      <c r="F617" s="9" t="s">
        <v>1112</v>
      </c>
      <c r="G617" s="9">
        <f t="shared" si="87"/>
        <v>18.274999999999999</v>
      </c>
      <c r="H617" s="9">
        <f t="shared" si="88"/>
        <v>20.425000000000001</v>
      </c>
      <c r="I617" s="9">
        <v>21.5</v>
      </c>
    </row>
    <row r="618" spans="2:9" x14ac:dyDescent="0.25">
      <c r="B618" s="20" t="s">
        <v>1202</v>
      </c>
      <c r="C618" s="20">
        <v>574863</v>
      </c>
      <c r="D618" s="20" t="s">
        <v>1203</v>
      </c>
      <c r="E618" s="9">
        <f t="shared" si="86"/>
        <v>48</v>
      </c>
      <c r="F618" s="9" t="s">
        <v>1112</v>
      </c>
      <c r="G618" s="9">
        <f t="shared" si="87"/>
        <v>20.399999999999999</v>
      </c>
      <c r="H618" s="9">
        <f t="shared" si="88"/>
        <v>22.799999999999997</v>
      </c>
      <c r="I618" s="9">
        <v>24</v>
      </c>
    </row>
    <row r="619" spans="2:9" x14ac:dyDescent="0.25">
      <c r="B619" s="20" t="s">
        <v>1204</v>
      </c>
      <c r="C619" s="20">
        <v>574865</v>
      </c>
      <c r="D619" s="20" t="s">
        <v>1205</v>
      </c>
      <c r="E619" s="9">
        <f t="shared" si="86"/>
        <v>50</v>
      </c>
      <c r="F619" s="9" t="s">
        <v>1112</v>
      </c>
      <c r="G619" s="9">
        <f t="shared" si="87"/>
        <v>21.25</v>
      </c>
      <c r="H619" s="9">
        <f t="shared" si="88"/>
        <v>23.75</v>
      </c>
      <c r="I619" s="9">
        <v>25</v>
      </c>
    </row>
    <row r="620" spans="2:9" x14ac:dyDescent="0.25">
      <c r="B620" s="20" t="s">
        <v>1206</v>
      </c>
      <c r="C620" s="20">
        <v>574867</v>
      </c>
      <c r="D620" s="20" t="s">
        <v>1207</v>
      </c>
      <c r="E620" s="9">
        <f t="shared" si="86"/>
        <v>56</v>
      </c>
      <c r="F620" s="9" t="s">
        <v>1112</v>
      </c>
      <c r="G620" s="9">
        <f t="shared" si="87"/>
        <v>23.8</v>
      </c>
      <c r="H620" s="9">
        <f t="shared" si="88"/>
        <v>26.599999999999998</v>
      </c>
      <c r="I620" s="9">
        <v>28</v>
      </c>
    </row>
    <row r="621" spans="2:9" x14ac:dyDescent="0.25">
      <c r="B621" s="20" t="s">
        <v>1208</v>
      </c>
      <c r="C621" s="20">
        <v>574869</v>
      </c>
      <c r="D621" s="20" t="s">
        <v>1209</v>
      </c>
      <c r="E621" s="9">
        <f t="shared" si="86"/>
        <v>66</v>
      </c>
      <c r="F621" s="9" t="s">
        <v>1112</v>
      </c>
      <c r="G621" s="9">
        <f t="shared" si="87"/>
        <v>28.05</v>
      </c>
      <c r="H621" s="9">
        <f t="shared" si="88"/>
        <v>31.349999999999998</v>
      </c>
      <c r="I621" s="9">
        <v>33</v>
      </c>
    </row>
    <row r="622" spans="2:9" x14ac:dyDescent="0.25">
      <c r="B622" s="20" t="s">
        <v>1210</v>
      </c>
      <c r="C622" s="20">
        <v>573543</v>
      </c>
      <c r="D622" s="20" t="s">
        <v>1211</v>
      </c>
      <c r="E622" s="9">
        <f t="shared" si="86"/>
        <v>3</v>
      </c>
      <c r="F622" s="9" t="s">
        <v>1112</v>
      </c>
      <c r="G622" s="9">
        <f t="shared" si="87"/>
        <v>1.2749999999999999</v>
      </c>
      <c r="H622" s="9">
        <f t="shared" si="88"/>
        <v>1.4249999999999998</v>
      </c>
      <c r="I622" s="9">
        <v>1.5</v>
      </c>
    </row>
    <row r="623" spans="2:9" x14ac:dyDescent="0.25">
      <c r="B623" s="20" t="s">
        <v>1212</v>
      </c>
      <c r="C623" s="20">
        <v>573873</v>
      </c>
      <c r="D623" s="20" t="s">
        <v>1213</v>
      </c>
      <c r="E623" s="9">
        <f t="shared" si="86"/>
        <v>5</v>
      </c>
      <c r="F623" s="9" t="s">
        <v>1112</v>
      </c>
      <c r="G623" s="9">
        <f t="shared" si="87"/>
        <v>2.125</v>
      </c>
      <c r="H623" s="9">
        <f t="shared" si="88"/>
        <v>2.375</v>
      </c>
      <c r="I623" s="9">
        <v>2.5</v>
      </c>
    </row>
    <row r="624" spans="2:9" x14ac:dyDescent="0.25">
      <c r="B624" s="20" t="s">
        <v>1214</v>
      </c>
      <c r="C624" s="20">
        <v>573544</v>
      </c>
      <c r="D624" s="20" t="s">
        <v>1215</v>
      </c>
      <c r="E624" s="9">
        <f t="shared" si="86"/>
        <v>7</v>
      </c>
      <c r="F624" s="9" t="s">
        <v>1112</v>
      </c>
      <c r="G624" s="9">
        <f t="shared" si="87"/>
        <v>2.9750000000000001</v>
      </c>
      <c r="H624" s="9">
        <f t="shared" si="88"/>
        <v>3.3249999999999997</v>
      </c>
      <c r="I624" s="9">
        <v>3.5</v>
      </c>
    </row>
    <row r="625" spans="2:9" x14ac:dyDescent="0.25">
      <c r="B625" s="20" t="s">
        <v>1216</v>
      </c>
      <c r="C625" s="20">
        <v>574876</v>
      </c>
      <c r="D625" s="20" t="s">
        <v>1217</v>
      </c>
      <c r="E625" s="9">
        <f t="shared" si="86"/>
        <v>12</v>
      </c>
      <c r="F625" s="9" t="s">
        <v>1112</v>
      </c>
      <c r="G625" s="9">
        <f t="shared" si="87"/>
        <v>5.0999999999999996</v>
      </c>
      <c r="H625" s="9">
        <f t="shared" si="88"/>
        <v>5.6999999999999993</v>
      </c>
      <c r="I625" s="9">
        <v>6</v>
      </c>
    </row>
    <row r="626" spans="2:9" x14ac:dyDescent="0.25">
      <c r="B626" s="20" t="s">
        <v>1218</v>
      </c>
      <c r="C626" s="20">
        <v>573545</v>
      </c>
      <c r="D626" s="20" t="s">
        <v>1219</v>
      </c>
      <c r="E626" s="9">
        <f t="shared" si="86"/>
        <v>14.5</v>
      </c>
      <c r="F626" s="9" t="s">
        <v>1112</v>
      </c>
      <c r="G626" s="9">
        <f t="shared" si="87"/>
        <v>6.1624999999999996</v>
      </c>
      <c r="H626" s="9">
        <f t="shared" si="88"/>
        <v>6.8874999999999993</v>
      </c>
      <c r="I626" s="9">
        <v>7.25</v>
      </c>
    </row>
    <row r="627" spans="2:9" x14ac:dyDescent="0.25">
      <c r="B627" s="20" t="s">
        <v>1220</v>
      </c>
      <c r="C627" s="20">
        <v>573546</v>
      </c>
      <c r="D627" s="20" t="s">
        <v>1221</v>
      </c>
      <c r="E627" s="9">
        <f t="shared" si="86"/>
        <v>15</v>
      </c>
      <c r="F627" s="9" t="s">
        <v>1112</v>
      </c>
      <c r="G627" s="9">
        <f t="shared" si="87"/>
        <v>6.375</v>
      </c>
      <c r="H627" s="9">
        <f t="shared" si="88"/>
        <v>7.125</v>
      </c>
      <c r="I627" s="9">
        <v>7.5</v>
      </c>
    </row>
    <row r="628" spans="2:9" x14ac:dyDescent="0.25">
      <c r="B628" s="20" t="s">
        <v>1222</v>
      </c>
      <c r="C628" s="20">
        <v>574879</v>
      </c>
      <c r="D628" s="20" t="s">
        <v>1223</v>
      </c>
      <c r="E628" s="9">
        <f t="shared" si="86"/>
        <v>18</v>
      </c>
      <c r="F628" s="9" t="s">
        <v>1112</v>
      </c>
      <c r="G628" s="9">
        <f t="shared" si="87"/>
        <v>7.6499999999999995</v>
      </c>
      <c r="H628" s="9">
        <f t="shared" si="88"/>
        <v>8.5499999999999989</v>
      </c>
      <c r="I628" s="9">
        <v>9</v>
      </c>
    </row>
    <row r="629" spans="2:9" x14ac:dyDescent="0.25">
      <c r="B629" s="20" t="s">
        <v>1224</v>
      </c>
      <c r="C629" s="20">
        <v>573547</v>
      </c>
      <c r="D629" s="20" t="s">
        <v>1225</v>
      </c>
      <c r="E629" s="9">
        <f t="shared" si="86"/>
        <v>22.5</v>
      </c>
      <c r="F629" s="9" t="s">
        <v>1112</v>
      </c>
      <c r="G629" s="9">
        <f t="shared" si="87"/>
        <v>9.5625</v>
      </c>
      <c r="H629" s="9">
        <f t="shared" si="88"/>
        <v>10.6875</v>
      </c>
      <c r="I629" s="9">
        <v>11.25</v>
      </c>
    </row>
    <row r="630" spans="2:9" x14ac:dyDescent="0.25">
      <c r="B630" s="20" t="s">
        <v>1226</v>
      </c>
      <c r="C630" s="20">
        <v>573548</v>
      </c>
      <c r="D630" s="20" t="s">
        <v>1227</v>
      </c>
      <c r="E630" s="9">
        <f t="shared" si="86"/>
        <v>24.5</v>
      </c>
      <c r="F630" s="9" t="s">
        <v>1112</v>
      </c>
      <c r="G630" s="9">
        <f t="shared" si="87"/>
        <v>10.4125</v>
      </c>
      <c r="H630" s="9">
        <f t="shared" si="88"/>
        <v>11.637499999999999</v>
      </c>
      <c r="I630" s="9">
        <v>12.25</v>
      </c>
    </row>
    <row r="631" spans="2:9" x14ac:dyDescent="0.25">
      <c r="B631" s="20" t="s">
        <v>1228</v>
      </c>
      <c r="C631" s="20">
        <v>573549</v>
      </c>
      <c r="D631" s="20" t="s">
        <v>1229</v>
      </c>
      <c r="E631" s="9">
        <f t="shared" si="86"/>
        <v>27</v>
      </c>
      <c r="F631" s="9" t="s">
        <v>1112</v>
      </c>
      <c r="G631" s="9">
        <f t="shared" si="87"/>
        <v>11.475</v>
      </c>
      <c r="H631" s="9">
        <f t="shared" si="88"/>
        <v>12.824999999999999</v>
      </c>
      <c r="I631" s="9">
        <v>13.5</v>
      </c>
    </row>
    <row r="632" spans="2:9" x14ac:dyDescent="0.25">
      <c r="B632" s="20" t="s">
        <v>1230</v>
      </c>
      <c r="C632" s="20">
        <v>573550</v>
      </c>
      <c r="D632" s="20" t="s">
        <v>1231</v>
      </c>
      <c r="E632" s="9">
        <f t="shared" si="86"/>
        <v>34</v>
      </c>
      <c r="F632" s="9" t="s">
        <v>1112</v>
      </c>
      <c r="G632" s="9">
        <f t="shared" si="87"/>
        <v>14.45</v>
      </c>
      <c r="H632" s="9">
        <f t="shared" si="88"/>
        <v>16.149999999999999</v>
      </c>
      <c r="I632" s="9">
        <v>17</v>
      </c>
    </row>
    <row r="633" spans="2:9" x14ac:dyDescent="0.25">
      <c r="B633" s="20" t="s">
        <v>1232</v>
      </c>
      <c r="C633" s="20">
        <v>573551</v>
      </c>
      <c r="D633" s="20" t="s">
        <v>1233</v>
      </c>
      <c r="E633" s="9">
        <f t="shared" si="86"/>
        <v>52</v>
      </c>
      <c r="F633" s="9" t="s">
        <v>1112</v>
      </c>
      <c r="G633" s="9">
        <f t="shared" si="87"/>
        <v>22.099999999999998</v>
      </c>
      <c r="H633" s="9">
        <f t="shared" si="88"/>
        <v>24.7</v>
      </c>
      <c r="I633" s="9">
        <v>26</v>
      </c>
    </row>
    <row r="634" spans="2:9" x14ac:dyDescent="0.25">
      <c r="B634" s="20" t="s">
        <v>1234</v>
      </c>
      <c r="C634" s="20">
        <v>573552</v>
      </c>
      <c r="D634" s="20" t="s">
        <v>1235</v>
      </c>
      <c r="E634" s="9">
        <f t="shared" si="86"/>
        <v>60</v>
      </c>
      <c r="F634" s="9" t="s">
        <v>1112</v>
      </c>
      <c r="G634" s="9">
        <f t="shared" si="87"/>
        <v>25.5</v>
      </c>
      <c r="H634" s="9">
        <f t="shared" si="88"/>
        <v>28.5</v>
      </c>
      <c r="I634" s="9">
        <v>30</v>
      </c>
    </row>
    <row r="635" spans="2:9" x14ac:dyDescent="0.25">
      <c r="B635" s="20" t="s">
        <v>1236</v>
      </c>
      <c r="C635" s="20">
        <v>573553</v>
      </c>
      <c r="D635" s="20" t="s">
        <v>1237</v>
      </c>
      <c r="E635" s="9">
        <f t="shared" si="86"/>
        <v>24</v>
      </c>
      <c r="F635" s="9" t="s">
        <v>1112</v>
      </c>
      <c r="G635" s="9">
        <f t="shared" si="87"/>
        <v>10.199999999999999</v>
      </c>
      <c r="H635" s="9">
        <f t="shared" si="88"/>
        <v>11.399999999999999</v>
      </c>
      <c r="I635" s="9">
        <v>12</v>
      </c>
    </row>
    <row r="636" spans="2:9" x14ac:dyDescent="0.25">
      <c r="B636" s="20" t="s">
        <v>1238</v>
      </c>
      <c r="C636" s="20">
        <v>573554</v>
      </c>
      <c r="D636" s="20" t="s">
        <v>1239</v>
      </c>
      <c r="E636" s="9">
        <f t="shared" ref="E636:E667" si="89">I636*2</f>
        <v>26</v>
      </c>
      <c r="F636" s="9" t="s">
        <v>1112</v>
      </c>
      <c r="G636" s="9">
        <f t="shared" ref="G636:G667" si="90">I636*0.85</f>
        <v>11.049999999999999</v>
      </c>
      <c r="H636" s="9">
        <f t="shared" ref="H636:H667" si="91">I636*0.95</f>
        <v>12.35</v>
      </c>
      <c r="I636" s="9">
        <v>13</v>
      </c>
    </row>
    <row r="637" spans="2:9" x14ac:dyDescent="0.25">
      <c r="B637" s="20" t="s">
        <v>1240</v>
      </c>
      <c r="C637" s="20">
        <v>573555</v>
      </c>
      <c r="D637" s="20" t="s">
        <v>1241</v>
      </c>
      <c r="E637" s="9">
        <f t="shared" si="89"/>
        <v>30</v>
      </c>
      <c r="F637" s="9" t="s">
        <v>1112</v>
      </c>
      <c r="G637" s="9">
        <f t="shared" si="90"/>
        <v>12.75</v>
      </c>
      <c r="H637" s="9">
        <f t="shared" si="91"/>
        <v>14.25</v>
      </c>
      <c r="I637" s="9">
        <v>15</v>
      </c>
    </row>
    <row r="638" spans="2:9" x14ac:dyDescent="0.25">
      <c r="B638" s="20" t="s">
        <v>1242</v>
      </c>
      <c r="C638" s="20">
        <v>573559</v>
      </c>
      <c r="D638" s="20" t="s">
        <v>1243</v>
      </c>
      <c r="E638" s="9">
        <f t="shared" si="89"/>
        <v>34</v>
      </c>
      <c r="F638" s="9" t="s">
        <v>1112</v>
      </c>
      <c r="G638" s="9">
        <f t="shared" si="90"/>
        <v>14.45</v>
      </c>
      <c r="H638" s="9">
        <f t="shared" si="91"/>
        <v>16.149999999999999</v>
      </c>
      <c r="I638" s="9">
        <v>17</v>
      </c>
    </row>
    <row r="639" spans="2:9" x14ac:dyDescent="0.25">
      <c r="B639" s="20" t="s">
        <v>1244</v>
      </c>
      <c r="C639" s="20">
        <v>573561</v>
      </c>
      <c r="D639" s="20" t="s">
        <v>1245</v>
      </c>
      <c r="E639" s="9">
        <f t="shared" si="89"/>
        <v>38</v>
      </c>
      <c r="F639" s="9" t="s">
        <v>1112</v>
      </c>
      <c r="G639" s="9">
        <f t="shared" si="90"/>
        <v>16.149999999999999</v>
      </c>
      <c r="H639" s="9">
        <f t="shared" si="91"/>
        <v>18.05</v>
      </c>
      <c r="I639" s="9">
        <v>19</v>
      </c>
    </row>
    <row r="640" spans="2:9" x14ac:dyDescent="0.25">
      <c r="B640" s="20" t="s">
        <v>1246</v>
      </c>
      <c r="C640" s="20">
        <v>573562</v>
      </c>
      <c r="D640" s="20" t="s">
        <v>1247</v>
      </c>
      <c r="E640" s="9">
        <f t="shared" si="89"/>
        <v>56</v>
      </c>
      <c r="F640" s="9" t="s">
        <v>1112</v>
      </c>
      <c r="G640" s="9">
        <f t="shared" si="90"/>
        <v>23.8</v>
      </c>
      <c r="H640" s="9">
        <f t="shared" si="91"/>
        <v>26.599999999999998</v>
      </c>
      <c r="I640" s="9">
        <v>28</v>
      </c>
    </row>
    <row r="641" spans="2:9" x14ac:dyDescent="0.25">
      <c r="B641" s="20" t="s">
        <v>1248</v>
      </c>
      <c r="C641" s="20">
        <v>573563</v>
      </c>
      <c r="D641" s="20" t="s">
        <v>1249</v>
      </c>
      <c r="E641" s="9">
        <f t="shared" si="89"/>
        <v>62</v>
      </c>
      <c r="F641" s="9" t="s">
        <v>1112</v>
      </c>
      <c r="G641" s="9">
        <f t="shared" si="90"/>
        <v>26.349999999999998</v>
      </c>
      <c r="H641" s="9">
        <f t="shared" si="91"/>
        <v>29.45</v>
      </c>
      <c r="I641" s="9">
        <v>31</v>
      </c>
    </row>
    <row r="642" spans="2:9" x14ac:dyDescent="0.25">
      <c r="B642" s="20" t="s">
        <v>1250</v>
      </c>
      <c r="C642" s="20">
        <v>575457</v>
      </c>
      <c r="D642" s="20" t="s">
        <v>1251</v>
      </c>
      <c r="E642" s="9">
        <f t="shared" si="89"/>
        <v>72</v>
      </c>
      <c r="F642" s="9" t="s">
        <v>1112</v>
      </c>
      <c r="G642" s="9">
        <f t="shared" si="90"/>
        <v>30.599999999999998</v>
      </c>
      <c r="H642" s="9">
        <f t="shared" si="91"/>
        <v>34.199999999999996</v>
      </c>
      <c r="I642" s="9">
        <v>36</v>
      </c>
    </row>
    <row r="643" spans="2:9" x14ac:dyDescent="0.25">
      <c r="B643" s="20" t="s">
        <v>1252</v>
      </c>
      <c r="C643" s="20">
        <v>133635</v>
      </c>
      <c r="D643" s="20" t="s">
        <v>1253</v>
      </c>
      <c r="E643" s="9">
        <f t="shared" si="89"/>
        <v>27</v>
      </c>
      <c r="F643" s="9" t="s">
        <v>1112</v>
      </c>
      <c r="G643" s="9">
        <f t="shared" si="90"/>
        <v>11.475</v>
      </c>
      <c r="H643" s="9">
        <f t="shared" si="91"/>
        <v>12.824999999999999</v>
      </c>
      <c r="I643" s="9">
        <v>13.5</v>
      </c>
    </row>
    <row r="644" spans="2:9" x14ac:dyDescent="0.25">
      <c r="B644" s="20" t="s">
        <v>1254</v>
      </c>
      <c r="C644" s="20">
        <v>133637</v>
      </c>
      <c r="D644" s="20" t="s">
        <v>1255</v>
      </c>
      <c r="E644" s="9">
        <f t="shared" si="89"/>
        <v>28</v>
      </c>
      <c r="F644" s="9" t="s">
        <v>1112</v>
      </c>
      <c r="G644" s="9">
        <f t="shared" si="90"/>
        <v>11.9</v>
      </c>
      <c r="H644" s="9">
        <f t="shared" si="91"/>
        <v>13.299999999999999</v>
      </c>
      <c r="I644" s="9">
        <v>14</v>
      </c>
    </row>
    <row r="645" spans="2:9" x14ac:dyDescent="0.25">
      <c r="B645" s="20" t="s">
        <v>1256</v>
      </c>
      <c r="C645" s="20">
        <v>133638</v>
      </c>
      <c r="D645" s="20" t="s">
        <v>1257</v>
      </c>
      <c r="E645" s="9">
        <f t="shared" si="89"/>
        <v>32</v>
      </c>
      <c r="F645" s="9" t="s">
        <v>1112</v>
      </c>
      <c r="G645" s="9">
        <f t="shared" si="90"/>
        <v>13.6</v>
      </c>
      <c r="H645" s="9">
        <f t="shared" si="91"/>
        <v>15.2</v>
      </c>
      <c r="I645" s="9">
        <v>16</v>
      </c>
    </row>
    <row r="646" spans="2:9" x14ac:dyDescent="0.25">
      <c r="B646" s="20" t="s">
        <v>1258</v>
      </c>
      <c r="C646" s="20">
        <v>133639</v>
      </c>
      <c r="D646" s="20" t="s">
        <v>1259</v>
      </c>
      <c r="E646" s="9">
        <f t="shared" si="89"/>
        <v>38</v>
      </c>
      <c r="F646" s="9" t="s">
        <v>1112</v>
      </c>
      <c r="G646" s="9">
        <f t="shared" si="90"/>
        <v>16.149999999999999</v>
      </c>
      <c r="H646" s="9">
        <f t="shared" si="91"/>
        <v>18.05</v>
      </c>
      <c r="I646" s="9">
        <v>19</v>
      </c>
    </row>
    <row r="647" spans="2:9" x14ac:dyDescent="0.25">
      <c r="B647" s="20" t="s">
        <v>1260</v>
      </c>
      <c r="C647" s="20">
        <v>133640</v>
      </c>
      <c r="D647" s="20" t="s">
        <v>1261</v>
      </c>
      <c r="E647" s="9">
        <f t="shared" si="89"/>
        <v>42</v>
      </c>
      <c r="F647" s="9" t="s">
        <v>1112</v>
      </c>
      <c r="G647" s="9">
        <f t="shared" si="90"/>
        <v>17.849999999999998</v>
      </c>
      <c r="H647" s="9">
        <f t="shared" si="91"/>
        <v>19.95</v>
      </c>
      <c r="I647" s="9">
        <v>21</v>
      </c>
    </row>
    <row r="648" spans="2:9" x14ac:dyDescent="0.25">
      <c r="B648" s="20" t="s">
        <v>1262</v>
      </c>
      <c r="C648" s="20">
        <v>133641</v>
      </c>
      <c r="D648" s="20" t="s">
        <v>1263</v>
      </c>
      <c r="E648" s="9">
        <f t="shared" si="89"/>
        <v>60</v>
      </c>
      <c r="F648" s="9" t="s">
        <v>1112</v>
      </c>
      <c r="G648" s="9">
        <f t="shared" si="90"/>
        <v>25.5</v>
      </c>
      <c r="H648" s="9">
        <f t="shared" si="91"/>
        <v>28.5</v>
      </c>
      <c r="I648" s="9">
        <v>30</v>
      </c>
    </row>
    <row r="649" spans="2:9" x14ac:dyDescent="0.25">
      <c r="B649" s="20" t="s">
        <v>1264</v>
      </c>
      <c r="C649" s="20">
        <v>133642</v>
      </c>
      <c r="D649" s="20" t="s">
        <v>1265</v>
      </c>
      <c r="E649" s="9">
        <f t="shared" si="89"/>
        <v>70</v>
      </c>
      <c r="F649" s="9" t="s">
        <v>1112</v>
      </c>
      <c r="G649" s="9">
        <f t="shared" si="90"/>
        <v>29.75</v>
      </c>
      <c r="H649" s="9">
        <f t="shared" si="91"/>
        <v>33.25</v>
      </c>
      <c r="I649" s="9">
        <v>35</v>
      </c>
    </row>
    <row r="650" spans="2:9" x14ac:dyDescent="0.25">
      <c r="B650" s="20" t="s">
        <v>1266</v>
      </c>
      <c r="C650" s="20">
        <v>133643</v>
      </c>
      <c r="D650" s="20" t="s">
        <v>1267</v>
      </c>
      <c r="E650" s="9">
        <f t="shared" si="89"/>
        <v>78</v>
      </c>
      <c r="F650" s="9" t="s">
        <v>1112</v>
      </c>
      <c r="G650" s="9">
        <f t="shared" si="90"/>
        <v>33.15</v>
      </c>
      <c r="H650" s="9">
        <f t="shared" si="91"/>
        <v>37.049999999999997</v>
      </c>
      <c r="I650" s="9">
        <v>39</v>
      </c>
    </row>
    <row r="651" spans="2:9" x14ac:dyDescent="0.25">
      <c r="B651" s="20" t="s">
        <v>1268</v>
      </c>
      <c r="C651" s="20">
        <v>575458</v>
      </c>
      <c r="D651" s="20" t="s">
        <v>1269</v>
      </c>
      <c r="E651" s="9">
        <f t="shared" si="89"/>
        <v>28</v>
      </c>
      <c r="F651" s="9" t="s">
        <v>1112</v>
      </c>
      <c r="G651" s="9">
        <f t="shared" si="90"/>
        <v>11.9</v>
      </c>
      <c r="H651" s="9">
        <f t="shared" si="91"/>
        <v>13.299999999999999</v>
      </c>
      <c r="I651" s="9">
        <v>14</v>
      </c>
    </row>
    <row r="652" spans="2:9" x14ac:dyDescent="0.25">
      <c r="B652" s="20" t="s">
        <v>1270</v>
      </c>
      <c r="C652" s="20">
        <v>574856</v>
      </c>
      <c r="D652" s="20" t="s">
        <v>1271</v>
      </c>
      <c r="E652" s="9">
        <f t="shared" si="89"/>
        <v>31</v>
      </c>
      <c r="F652" s="9" t="s">
        <v>1112</v>
      </c>
      <c r="G652" s="9">
        <f t="shared" si="90"/>
        <v>13.174999999999999</v>
      </c>
      <c r="H652" s="9">
        <f t="shared" si="91"/>
        <v>14.725</v>
      </c>
      <c r="I652" s="9">
        <v>15.5</v>
      </c>
    </row>
    <row r="653" spans="2:9" x14ac:dyDescent="0.25">
      <c r="B653" s="20" t="s">
        <v>1272</v>
      </c>
      <c r="C653" s="20">
        <v>574860</v>
      </c>
      <c r="D653" s="20" t="s">
        <v>1273</v>
      </c>
      <c r="E653" s="9">
        <f t="shared" si="89"/>
        <v>37</v>
      </c>
      <c r="F653" s="9" t="s">
        <v>1112</v>
      </c>
      <c r="G653" s="9">
        <f t="shared" si="90"/>
        <v>15.725</v>
      </c>
      <c r="H653" s="9">
        <f t="shared" si="91"/>
        <v>17.574999999999999</v>
      </c>
      <c r="I653" s="9">
        <v>18.5</v>
      </c>
    </row>
    <row r="654" spans="2:9" x14ac:dyDescent="0.25">
      <c r="B654" s="20" t="s">
        <v>1274</v>
      </c>
      <c r="C654" s="20">
        <v>574862</v>
      </c>
      <c r="D654" s="20" t="s">
        <v>1275</v>
      </c>
      <c r="E654" s="9">
        <f t="shared" si="89"/>
        <v>43</v>
      </c>
      <c r="F654" s="9" t="s">
        <v>1112</v>
      </c>
      <c r="G654" s="9">
        <f t="shared" si="90"/>
        <v>18.274999999999999</v>
      </c>
      <c r="H654" s="9">
        <f t="shared" si="91"/>
        <v>20.425000000000001</v>
      </c>
      <c r="I654" s="9">
        <v>21.5</v>
      </c>
    </row>
    <row r="655" spans="2:9" x14ac:dyDescent="0.25">
      <c r="B655" s="20" t="s">
        <v>1276</v>
      </c>
      <c r="C655" s="20">
        <v>574864</v>
      </c>
      <c r="D655" s="20" t="s">
        <v>1277</v>
      </c>
      <c r="E655" s="9">
        <f t="shared" si="89"/>
        <v>47</v>
      </c>
      <c r="F655" s="9" t="s">
        <v>1112</v>
      </c>
      <c r="G655" s="9">
        <f t="shared" si="90"/>
        <v>19.974999999999998</v>
      </c>
      <c r="H655" s="9">
        <f t="shared" si="91"/>
        <v>22.324999999999999</v>
      </c>
      <c r="I655" s="9">
        <v>23.5</v>
      </c>
    </row>
    <row r="656" spans="2:9" x14ac:dyDescent="0.25">
      <c r="B656" s="20" t="s">
        <v>1278</v>
      </c>
      <c r="C656" s="20">
        <v>574866</v>
      </c>
      <c r="D656" s="20" t="s">
        <v>1279</v>
      </c>
      <c r="E656" s="9">
        <f t="shared" si="89"/>
        <v>69</v>
      </c>
      <c r="F656" s="9" t="s">
        <v>1112</v>
      </c>
      <c r="G656" s="9">
        <f t="shared" si="90"/>
        <v>29.324999999999999</v>
      </c>
      <c r="H656" s="9">
        <f t="shared" si="91"/>
        <v>32.774999999999999</v>
      </c>
      <c r="I656" s="9">
        <v>34.5</v>
      </c>
    </row>
    <row r="657" spans="2:9" x14ac:dyDescent="0.25">
      <c r="B657" s="20" t="s">
        <v>1280</v>
      </c>
      <c r="C657" s="20">
        <v>574868</v>
      </c>
      <c r="D657" s="20" t="s">
        <v>1281</v>
      </c>
      <c r="E657" s="9">
        <f t="shared" si="89"/>
        <v>79</v>
      </c>
      <c r="F657" s="9" t="s">
        <v>1112</v>
      </c>
      <c r="G657" s="9">
        <f t="shared" si="90"/>
        <v>33.574999999999996</v>
      </c>
      <c r="H657" s="9">
        <f t="shared" si="91"/>
        <v>37.524999999999999</v>
      </c>
      <c r="I657" s="9">
        <v>39.5</v>
      </c>
    </row>
    <row r="658" spans="2:9" x14ac:dyDescent="0.25">
      <c r="B658" s="20" t="s">
        <v>1282</v>
      </c>
      <c r="C658" s="20">
        <v>574870</v>
      </c>
      <c r="D658" s="20" t="s">
        <v>1283</v>
      </c>
      <c r="E658" s="9">
        <f t="shared" si="89"/>
        <v>89</v>
      </c>
      <c r="F658" s="9" t="s">
        <v>1112</v>
      </c>
      <c r="G658" s="9">
        <f t="shared" si="90"/>
        <v>37.824999999999996</v>
      </c>
      <c r="H658" s="9">
        <f t="shared" si="91"/>
        <v>42.274999999999999</v>
      </c>
      <c r="I658" s="9">
        <v>44.5</v>
      </c>
    </row>
    <row r="659" spans="2:9" x14ac:dyDescent="0.25">
      <c r="B659" s="11" t="s">
        <v>1284</v>
      </c>
      <c r="C659" s="11">
        <v>586947</v>
      </c>
      <c r="D659" s="11" t="s">
        <v>1285</v>
      </c>
      <c r="E659" s="9">
        <f t="shared" si="89"/>
        <v>6.5</v>
      </c>
      <c r="F659" s="9" t="s">
        <v>1112</v>
      </c>
      <c r="G659" s="9">
        <f t="shared" si="90"/>
        <v>2.7624999999999997</v>
      </c>
      <c r="H659" s="9">
        <f t="shared" si="91"/>
        <v>3.0874999999999999</v>
      </c>
      <c r="I659" s="9">
        <v>3.25</v>
      </c>
    </row>
    <row r="660" spans="2:9" x14ac:dyDescent="0.25">
      <c r="B660" s="11" t="s">
        <v>1286</v>
      </c>
      <c r="C660" s="11">
        <v>586948</v>
      </c>
      <c r="D660" s="11" t="s">
        <v>1287</v>
      </c>
      <c r="E660" s="9">
        <f t="shared" si="89"/>
        <v>9.8000000000000007</v>
      </c>
      <c r="F660" s="9" t="s">
        <v>1112</v>
      </c>
      <c r="G660" s="9">
        <f t="shared" si="90"/>
        <v>4.165</v>
      </c>
      <c r="H660" s="9">
        <f t="shared" si="91"/>
        <v>4.6550000000000002</v>
      </c>
      <c r="I660" s="9">
        <v>4.9000000000000004</v>
      </c>
    </row>
    <row r="661" spans="2:9" x14ac:dyDescent="0.25">
      <c r="B661" s="11" t="s">
        <v>1288</v>
      </c>
      <c r="C661" s="11">
        <v>586949</v>
      </c>
      <c r="D661" s="11" t="s">
        <v>1289</v>
      </c>
      <c r="E661" s="9">
        <f t="shared" si="89"/>
        <v>12</v>
      </c>
      <c r="F661" s="9" t="s">
        <v>1112</v>
      </c>
      <c r="G661" s="9">
        <f t="shared" si="90"/>
        <v>5.0999999999999996</v>
      </c>
      <c r="H661" s="9">
        <f t="shared" si="91"/>
        <v>5.6999999999999993</v>
      </c>
      <c r="I661" s="9">
        <v>6</v>
      </c>
    </row>
    <row r="662" spans="2:9" x14ac:dyDescent="0.25">
      <c r="B662" s="11" t="s">
        <v>1290</v>
      </c>
      <c r="C662" s="11">
        <v>586950</v>
      </c>
      <c r="D662" s="11" t="s">
        <v>1291</v>
      </c>
      <c r="E662" s="9">
        <f t="shared" si="89"/>
        <v>13</v>
      </c>
      <c r="F662" s="9" t="s">
        <v>1112</v>
      </c>
      <c r="G662" s="9">
        <f t="shared" si="90"/>
        <v>5.5249999999999995</v>
      </c>
      <c r="H662" s="9">
        <f t="shared" si="91"/>
        <v>6.1749999999999998</v>
      </c>
      <c r="I662" s="9">
        <v>6.5</v>
      </c>
    </row>
    <row r="663" spans="2:9" x14ac:dyDescent="0.25">
      <c r="B663" s="11" t="s">
        <v>1292</v>
      </c>
      <c r="C663" s="11">
        <v>586845</v>
      </c>
      <c r="D663" s="11" t="s">
        <v>1293</v>
      </c>
      <c r="E663" s="9">
        <f t="shared" si="89"/>
        <v>14.7</v>
      </c>
      <c r="F663" s="9" t="s">
        <v>1112</v>
      </c>
      <c r="G663" s="9">
        <f t="shared" si="90"/>
        <v>6.2474999999999996</v>
      </c>
      <c r="H663" s="9">
        <f t="shared" si="91"/>
        <v>6.982499999999999</v>
      </c>
      <c r="I663" s="9">
        <v>7.35</v>
      </c>
    </row>
    <row r="664" spans="2:9" x14ac:dyDescent="0.25">
      <c r="B664" s="11" t="s">
        <v>1294</v>
      </c>
      <c r="C664" s="11">
        <v>586846</v>
      </c>
      <c r="D664" s="11" t="s">
        <v>1295</v>
      </c>
      <c r="E664" s="9">
        <f t="shared" si="89"/>
        <v>16.5</v>
      </c>
      <c r="F664" s="9" t="s">
        <v>1112</v>
      </c>
      <c r="G664" s="9">
        <f t="shared" si="90"/>
        <v>7.0125000000000002</v>
      </c>
      <c r="H664" s="9">
        <f t="shared" si="91"/>
        <v>7.8374999999999995</v>
      </c>
      <c r="I664" s="9">
        <v>8.25</v>
      </c>
    </row>
    <row r="665" spans="2:9" ht="26.25" x14ac:dyDescent="0.25">
      <c r="B665" s="11" t="s">
        <v>1296</v>
      </c>
      <c r="C665" s="11">
        <v>586800</v>
      </c>
      <c r="D665" s="11" t="s">
        <v>1297</v>
      </c>
      <c r="E665" s="9">
        <f t="shared" si="89"/>
        <v>21.9</v>
      </c>
      <c r="F665" s="9" t="s">
        <v>1112</v>
      </c>
      <c r="G665" s="9">
        <f t="shared" si="90"/>
        <v>9.3074999999999992</v>
      </c>
      <c r="H665" s="9">
        <f t="shared" si="91"/>
        <v>10.402499999999998</v>
      </c>
      <c r="I665" s="9">
        <v>10.95</v>
      </c>
    </row>
    <row r="666" spans="2:9" ht="26.25" x14ac:dyDescent="0.25">
      <c r="B666" s="11" t="s">
        <v>1298</v>
      </c>
      <c r="C666" s="11">
        <v>586802</v>
      </c>
      <c r="D666" s="11" t="s">
        <v>1299</v>
      </c>
      <c r="E666" s="9">
        <f t="shared" si="89"/>
        <v>23.5</v>
      </c>
      <c r="F666" s="9" t="s">
        <v>1112</v>
      </c>
      <c r="G666" s="9">
        <f t="shared" si="90"/>
        <v>9.9874999999999989</v>
      </c>
      <c r="H666" s="9">
        <f t="shared" si="91"/>
        <v>11.1625</v>
      </c>
      <c r="I666" s="9">
        <v>11.75</v>
      </c>
    </row>
    <row r="667" spans="2:9" ht="26.25" x14ac:dyDescent="0.25">
      <c r="B667" s="11" t="s">
        <v>1300</v>
      </c>
      <c r="C667" s="11">
        <v>586803</v>
      </c>
      <c r="D667" s="11" t="s">
        <v>1301</v>
      </c>
      <c r="E667" s="9">
        <f t="shared" si="89"/>
        <v>28</v>
      </c>
      <c r="F667" s="9" t="s">
        <v>1112</v>
      </c>
      <c r="G667" s="9">
        <f t="shared" si="90"/>
        <v>11.9</v>
      </c>
      <c r="H667" s="9">
        <f t="shared" si="91"/>
        <v>13.299999999999999</v>
      </c>
      <c r="I667" s="9">
        <v>14</v>
      </c>
    </row>
    <row r="668" spans="2:9" ht="26.25" x14ac:dyDescent="0.25">
      <c r="B668" s="11" t="s">
        <v>1302</v>
      </c>
      <c r="C668" s="11">
        <v>586804</v>
      </c>
      <c r="D668" s="11" t="s">
        <v>1303</v>
      </c>
      <c r="E668" s="9">
        <f t="shared" ref="E668:E699" si="92">I668*2</f>
        <v>35</v>
      </c>
      <c r="F668" s="9" t="s">
        <v>1112</v>
      </c>
      <c r="G668" s="9">
        <f t="shared" ref="G668:G699" si="93">I668*0.85</f>
        <v>14.875</v>
      </c>
      <c r="H668" s="9">
        <f t="shared" ref="H668:H699" si="94">I668*0.95</f>
        <v>16.625</v>
      </c>
      <c r="I668" s="9">
        <v>17.5</v>
      </c>
    </row>
    <row r="669" spans="2:9" ht="26.25" x14ac:dyDescent="0.25">
      <c r="B669" s="11" t="s">
        <v>1304</v>
      </c>
      <c r="C669" s="11">
        <v>586805</v>
      </c>
      <c r="D669" s="11" t="s">
        <v>1305</v>
      </c>
      <c r="E669" s="9">
        <f t="shared" si="92"/>
        <v>44</v>
      </c>
      <c r="F669" s="9" t="s">
        <v>1112</v>
      </c>
      <c r="G669" s="9">
        <f t="shared" si="93"/>
        <v>18.7</v>
      </c>
      <c r="H669" s="9">
        <f t="shared" si="94"/>
        <v>20.9</v>
      </c>
      <c r="I669" s="9">
        <v>22</v>
      </c>
    </row>
    <row r="670" spans="2:9" ht="26.25" x14ac:dyDescent="0.25">
      <c r="B670" s="11" t="s">
        <v>1306</v>
      </c>
      <c r="C670" s="11">
        <v>586806</v>
      </c>
      <c r="D670" s="11" t="s">
        <v>1307</v>
      </c>
      <c r="E670" s="9">
        <f t="shared" si="92"/>
        <v>52</v>
      </c>
      <c r="F670" s="9" t="s">
        <v>1112</v>
      </c>
      <c r="G670" s="9">
        <f t="shared" si="93"/>
        <v>22.099999999999998</v>
      </c>
      <c r="H670" s="9">
        <f t="shared" si="94"/>
        <v>24.7</v>
      </c>
      <c r="I670" s="9">
        <v>26</v>
      </c>
    </row>
    <row r="671" spans="2:9" ht="26.25" x14ac:dyDescent="0.25">
      <c r="B671" s="11" t="s">
        <v>1308</v>
      </c>
      <c r="C671" s="11">
        <v>586807</v>
      </c>
      <c r="D671" s="11" t="s">
        <v>1309</v>
      </c>
      <c r="E671" s="9">
        <f t="shared" si="92"/>
        <v>24.5</v>
      </c>
      <c r="F671" s="9" t="s">
        <v>1112</v>
      </c>
      <c r="G671" s="9">
        <f t="shared" si="93"/>
        <v>10.4125</v>
      </c>
      <c r="H671" s="9">
        <f t="shared" si="94"/>
        <v>11.637499999999999</v>
      </c>
      <c r="I671" s="9">
        <v>12.25</v>
      </c>
    </row>
    <row r="672" spans="2:9" ht="26.25" x14ac:dyDescent="0.25">
      <c r="B672" s="11" t="s">
        <v>1310</v>
      </c>
      <c r="C672" s="11">
        <v>586808</v>
      </c>
      <c r="D672" s="11" t="s">
        <v>1311</v>
      </c>
      <c r="E672" s="9">
        <f t="shared" si="92"/>
        <v>26.5</v>
      </c>
      <c r="F672" s="9" t="s">
        <v>1112</v>
      </c>
      <c r="G672" s="9">
        <f t="shared" si="93"/>
        <v>11.262499999999999</v>
      </c>
      <c r="H672" s="9">
        <f t="shared" si="94"/>
        <v>12.587499999999999</v>
      </c>
      <c r="I672" s="9">
        <v>13.25</v>
      </c>
    </row>
    <row r="673" spans="2:9" ht="26.25" x14ac:dyDescent="0.25">
      <c r="B673" s="11" t="s">
        <v>1312</v>
      </c>
      <c r="C673" s="11">
        <v>586810</v>
      </c>
      <c r="D673" s="11" t="s">
        <v>1313</v>
      </c>
      <c r="E673" s="9">
        <f t="shared" si="92"/>
        <v>32</v>
      </c>
      <c r="F673" s="9" t="s">
        <v>1112</v>
      </c>
      <c r="G673" s="9">
        <f t="shared" si="93"/>
        <v>13.6</v>
      </c>
      <c r="H673" s="9">
        <f t="shared" si="94"/>
        <v>15.2</v>
      </c>
      <c r="I673" s="9">
        <v>16</v>
      </c>
    </row>
    <row r="674" spans="2:9" ht="26.25" x14ac:dyDescent="0.25">
      <c r="B674" s="11" t="s">
        <v>1314</v>
      </c>
      <c r="C674" s="11">
        <v>586813</v>
      </c>
      <c r="D674" s="11" t="s">
        <v>1315</v>
      </c>
      <c r="E674" s="9">
        <f t="shared" si="92"/>
        <v>40</v>
      </c>
      <c r="F674" s="9" t="s">
        <v>1112</v>
      </c>
      <c r="G674" s="9">
        <f t="shared" si="93"/>
        <v>17</v>
      </c>
      <c r="H674" s="9">
        <f t="shared" si="94"/>
        <v>19</v>
      </c>
      <c r="I674" s="9">
        <v>20</v>
      </c>
    </row>
    <row r="675" spans="2:9" ht="26.25" x14ac:dyDescent="0.25">
      <c r="B675" s="11" t="s">
        <v>1316</v>
      </c>
      <c r="C675" s="11">
        <v>586825</v>
      </c>
      <c r="D675" s="11" t="s">
        <v>1317</v>
      </c>
      <c r="E675" s="9">
        <f t="shared" si="92"/>
        <v>51</v>
      </c>
      <c r="F675" s="9" t="s">
        <v>1112</v>
      </c>
      <c r="G675" s="9">
        <f t="shared" si="93"/>
        <v>21.675000000000001</v>
      </c>
      <c r="H675" s="9">
        <f t="shared" si="94"/>
        <v>24.224999999999998</v>
      </c>
      <c r="I675" s="9">
        <v>25.5</v>
      </c>
    </row>
    <row r="676" spans="2:9" ht="26.25" x14ac:dyDescent="0.25">
      <c r="B676" s="11" t="s">
        <v>1318</v>
      </c>
      <c r="C676" s="11">
        <v>586816</v>
      </c>
      <c r="D676" s="11" t="s">
        <v>1319</v>
      </c>
      <c r="E676" s="9">
        <f t="shared" si="92"/>
        <v>60</v>
      </c>
      <c r="F676" s="9" t="s">
        <v>1112</v>
      </c>
      <c r="G676" s="9">
        <f t="shared" si="93"/>
        <v>25.5</v>
      </c>
      <c r="H676" s="9">
        <f t="shared" si="94"/>
        <v>28.5</v>
      </c>
      <c r="I676" s="9">
        <v>30</v>
      </c>
    </row>
    <row r="677" spans="2:9" ht="26.25" x14ac:dyDescent="0.25">
      <c r="B677" s="11" t="s">
        <v>1320</v>
      </c>
      <c r="C677" s="11">
        <v>586819</v>
      </c>
      <c r="D677" s="11" t="s">
        <v>1321</v>
      </c>
      <c r="E677" s="9">
        <f t="shared" si="92"/>
        <v>29.2</v>
      </c>
      <c r="F677" s="9" t="s">
        <v>1112</v>
      </c>
      <c r="G677" s="9">
        <f t="shared" si="93"/>
        <v>12.41</v>
      </c>
      <c r="H677" s="9">
        <f t="shared" si="94"/>
        <v>13.87</v>
      </c>
      <c r="I677" s="9">
        <v>14.6</v>
      </c>
    </row>
    <row r="678" spans="2:9" ht="26.25" x14ac:dyDescent="0.25">
      <c r="B678" s="11" t="s">
        <v>1322</v>
      </c>
      <c r="C678" s="11">
        <v>586820</v>
      </c>
      <c r="D678" s="11" t="s">
        <v>1323</v>
      </c>
      <c r="E678" s="9">
        <f t="shared" si="92"/>
        <v>34</v>
      </c>
      <c r="F678" s="9" t="s">
        <v>1112</v>
      </c>
      <c r="G678" s="9">
        <f t="shared" si="93"/>
        <v>14.45</v>
      </c>
      <c r="H678" s="9">
        <f t="shared" si="94"/>
        <v>16.149999999999999</v>
      </c>
      <c r="I678" s="9">
        <v>17</v>
      </c>
    </row>
    <row r="679" spans="2:9" ht="26.25" x14ac:dyDescent="0.25">
      <c r="B679" s="11" t="s">
        <v>1324</v>
      </c>
      <c r="C679" s="11">
        <v>586821</v>
      </c>
      <c r="D679" s="11" t="s">
        <v>1325</v>
      </c>
      <c r="E679" s="9">
        <f t="shared" si="92"/>
        <v>39.5</v>
      </c>
      <c r="F679" s="9" t="s">
        <v>1112</v>
      </c>
      <c r="G679" s="9">
        <f t="shared" si="93"/>
        <v>16.787499999999998</v>
      </c>
      <c r="H679" s="9">
        <f t="shared" si="94"/>
        <v>18.762499999999999</v>
      </c>
      <c r="I679" s="9">
        <v>19.75</v>
      </c>
    </row>
    <row r="680" spans="2:9" ht="26.25" x14ac:dyDescent="0.25">
      <c r="B680" s="11" t="s">
        <v>1326</v>
      </c>
      <c r="C680" s="11">
        <v>586823</v>
      </c>
      <c r="D680" s="11" t="s">
        <v>1327</v>
      </c>
      <c r="E680" s="9">
        <f t="shared" si="92"/>
        <v>51</v>
      </c>
      <c r="F680" s="9" t="s">
        <v>1112</v>
      </c>
      <c r="G680" s="9">
        <f t="shared" si="93"/>
        <v>21.675000000000001</v>
      </c>
      <c r="H680" s="9">
        <f t="shared" si="94"/>
        <v>24.224999999999998</v>
      </c>
      <c r="I680" s="9">
        <v>25.5</v>
      </c>
    </row>
    <row r="681" spans="2:9" ht="26.25" x14ac:dyDescent="0.25">
      <c r="B681" s="11" t="s">
        <v>1328</v>
      </c>
      <c r="C681" s="11">
        <v>586825</v>
      </c>
      <c r="D681" s="11" t="s">
        <v>1329</v>
      </c>
      <c r="E681" s="9">
        <f t="shared" si="92"/>
        <v>66</v>
      </c>
      <c r="F681" s="9" t="s">
        <v>1112</v>
      </c>
      <c r="G681" s="9">
        <f t="shared" si="93"/>
        <v>28.05</v>
      </c>
      <c r="H681" s="9">
        <f t="shared" si="94"/>
        <v>31.349999999999998</v>
      </c>
      <c r="I681" s="9">
        <v>33</v>
      </c>
    </row>
    <row r="682" spans="2:9" ht="26.25" x14ac:dyDescent="0.25">
      <c r="B682" s="11" t="s">
        <v>1330</v>
      </c>
      <c r="C682" s="11">
        <v>586826</v>
      </c>
      <c r="D682" s="11" t="s">
        <v>1331</v>
      </c>
      <c r="E682" s="9">
        <f t="shared" si="92"/>
        <v>78</v>
      </c>
      <c r="F682" s="9" t="s">
        <v>1112</v>
      </c>
      <c r="G682" s="9">
        <f t="shared" si="93"/>
        <v>33.15</v>
      </c>
      <c r="H682" s="9">
        <f t="shared" si="94"/>
        <v>37.049999999999997</v>
      </c>
      <c r="I682" s="9">
        <v>39</v>
      </c>
    </row>
    <row r="683" spans="2:9" x14ac:dyDescent="0.25">
      <c r="B683" s="11" t="s">
        <v>1332</v>
      </c>
      <c r="C683" s="11">
        <v>618569</v>
      </c>
      <c r="D683" s="11" t="s">
        <v>1333</v>
      </c>
      <c r="E683" s="9">
        <f t="shared" si="92"/>
        <v>3</v>
      </c>
      <c r="F683" s="9" t="s">
        <v>1112</v>
      </c>
      <c r="G683" s="9">
        <f t="shared" si="93"/>
        <v>1.2749999999999999</v>
      </c>
      <c r="H683" s="9">
        <f t="shared" si="94"/>
        <v>1.4249999999999998</v>
      </c>
      <c r="I683" s="9">
        <v>1.5</v>
      </c>
    </row>
    <row r="684" spans="2:9" x14ac:dyDescent="0.25">
      <c r="B684" s="11" t="s">
        <v>1334</v>
      </c>
      <c r="C684" s="11">
        <v>618571</v>
      </c>
      <c r="D684" s="11" t="s">
        <v>1335</v>
      </c>
      <c r="E684" s="9">
        <f t="shared" si="92"/>
        <v>6.5</v>
      </c>
      <c r="F684" s="9" t="s">
        <v>1112</v>
      </c>
      <c r="G684" s="9">
        <f t="shared" si="93"/>
        <v>2.7624999999999997</v>
      </c>
      <c r="H684" s="9">
        <f t="shared" si="94"/>
        <v>3.0874999999999999</v>
      </c>
      <c r="I684" s="9">
        <v>3.25</v>
      </c>
    </row>
    <row r="685" spans="2:9" x14ac:dyDescent="0.25">
      <c r="B685" s="11" t="s">
        <v>1336</v>
      </c>
      <c r="C685" s="11">
        <v>618572</v>
      </c>
      <c r="D685" s="11" t="s">
        <v>1337</v>
      </c>
      <c r="E685" s="9">
        <f t="shared" si="92"/>
        <v>9.8000000000000007</v>
      </c>
      <c r="F685" s="9" t="s">
        <v>1112</v>
      </c>
      <c r="G685" s="9">
        <f t="shared" si="93"/>
        <v>4.165</v>
      </c>
      <c r="H685" s="9">
        <f t="shared" si="94"/>
        <v>4.6550000000000002</v>
      </c>
      <c r="I685" s="9">
        <v>4.9000000000000004</v>
      </c>
    </row>
    <row r="686" spans="2:9" x14ac:dyDescent="0.25">
      <c r="B686" s="11" t="s">
        <v>1338</v>
      </c>
      <c r="C686" s="11">
        <v>618573</v>
      </c>
      <c r="D686" s="11" t="s">
        <v>1339</v>
      </c>
      <c r="E686" s="9">
        <f t="shared" si="92"/>
        <v>12</v>
      </c>
      <c r="F686" s="9" t="s">
        <v>1112</v>
      </c>
      <c r="G686" s="9">
        <f t="shared" si="93"/>
        <v>5.0999999999999996</v>
      </c>
      <c r="H686" s="9">
        <f t="shared" si="94"/>
        <v>5.6999999999999993</v>
      </c>
      <c r="I686" s="9">
        <v>6</v>
      </c>
    </row>
    <row r="687" spans="2:9" x14ac:dyDescent="0.25">
      <c r="B687" s="11" t="s">
        <v>1340</v>
      </c>
      <c r="C687" s="11">
        <v>618574</v>
      </c>
      <c r="D687" s="11" t="s">
        <v>1341</v>
      </c>
      <c r="E687" s="9">
        <f t="shared" si="92"/>
        <v>13</v>
      </c>
      <c r="F687" s="9" t="s">
        <v>1112</v>
      </c>
      <c r="G687" s="9">
        <f t="shared" si="93"/>
        <v>5.5249999999999995</v>
      </c>
      <c r="H687" s="9">
        <f t="shared" si="94"/>
        <v>6.1749999999999998</v>
      </c>
      <c r="I687" s="9">
        <v>6.5</v>
      </c>
    </row>
    <row r="688" spans="2:9" x14ac:dyDescent="0.25">
      <c r="B688" s="11" t="s">
        <v>1342</v>
      </c>
      <c r="C688" s="11">
        <v>618575</v>
      </c>
      <c r="D688" s="11" t="s">
        <v>1343</v>
      </c>
      <c r="E688" s="9">
        <f t="shared" si="92"/>
        <v>14.7</v>
      </c>
      <c r="F688" s="9" t="s">
        <v>1112</v>
      </c>
      <c r="G688" s="9">
        <f t="shared" si="93"/>
        <v>6.2474999999999996</v>
      </c>
      <c r="H688" s="9">
        <f t="shared" si="94"/>
        <v>6.982499999999999</v>
      </c>
      <c r="I688" s="9">
        <v>7.35</v>
      </c>
    </row>
    <row r="689" spans="2:9" x14ac:dyDescent="0.25">
      <c r="B689" s="11" t="s">
        <v>1344</v>
      </c>
      <c r="C689" s="11">
        <v>618576</v>
      </c>
      <c r="D689" s="11" t="s">
        <v>1345</v>
      </c>
      <c r="E689" s="9">
        <f t="shared" si="92"/>
        <v>16.5</v>
      </c>
      <c r="F689" s="9" t="s">
        <v>1112</v>
      </c>
      <c r="G689" s="9">
        <f t="shared" si="93"/>
        <v>7.0125000000000002</v>
      </c>
      <c r="H689" s="9">
        <f t="shared" si="94"/>
        <v>7.8374999999999995</v>
      </c>
      <c r="I689" s="9">
        <v>8.25</v>
      </c>
    </row>
    <row r="690" spans="2:9" ht="26.25" x14ac:dyDescent="0.25">
      <c r="B690" s="11" t="s">
        <v>1346</v>
      </c>
      <c r="C690" s="11">
        <v>618577</v>
      </c>
      <c r="D690" s="11" t="s">
        <v>1347</v>
      </c>
      <c r="E690" s="9">
        <f t="shared" si="92"/>
        <v>21.9</v>
      </c>
      <c r="F690" s="9" t="s">
        <v>1112</v>
      </c>
      <c r="G690" s="9">
        <f t="shared" si="93"/>
        <v>9.3074999999999992</v>
      </c>
      <c r="H690" s="9">
        <f t="shared" si="94"/>
        <v>10.402499999999998</v>
      </c>
      <c r="I690" s="9">
        <v>10.95</v>
      </c>
    </row>
    <row r="691" spans="2:9" ht="26.25" x14ac:dyDescent="0.25">
      <c r="B691" s="11" t="s">
        <v>1348</v>
      </c>
      <c r="C691" s="11">
        <v>618578</v>
      </c>
      <c r="D691" s="11" t="s">
        <v>1349</v>
      </c>
      <c r="E691" s="9">
        <f t="shared" si="92"/>
        <v>23.5</v>
      </c>
      <c r="F691" s="9" t="s">
        <v>1112</v>
      </c>
      <c r="G691" s="9">
        <f t="shared" si="93"/>
        <v>9.9874999999999989</v>
      </c>
      <c r="H691" s="9">
        <f t="shared" si="94"/>
        <v>11.1625</v>
      </c>
      <c r="I691" s="9">
        <v>11.75</v>
      </c>
    </row>
    <row r="692" spans="2:9" ht="26.25" x14ac:dyDescent="0.25">
      <c r="B692" s="11" t="s">
        <v>1350</v>
      </c>
      <c r="C692" s="11">
        <v>618579</v>
      </c>
      <c r="D692" s="11" t="s">
        <v>1351</v>
      </c>
      <c r="E692" s="9">
        <f t="shared" si="92"/>
        <v>25.9</v>
      </c>
      <c r="F692" s="9" t="s">
        <v>1112</v>
      </c>
      <c r="G692" s="9">
        <f t="shared" si="93"/>
        <v>11.007499999999999</v>
      </c>
      <c r="H692" s="9">
        <f t="shared" si="94"/>
        <v>12.302499999999998</v>
      </c>
      <c r="I692" s="9">
        <v>12.95</v>
      </c>
    </row>
    <row r="693" spans="2:9" ht="26.25" x14ac:dyDescent="0.25">
      <c r="B693" s="11" t="s">
        <v>1352</v>
      </c>
      <c r="C693" s="11">
        <v>618581</v>
      </c>
      <c r="D693" s="11" t="s">
        <v>1353</v>
      </c>
      <c r="E693" s="9">
        <f t="shared" si="92"/>
        <v>32.5</v>
      </c>
      <c r="F693" s="9" t="s">
        <v>1112</v>
      </c>
      <c r="G693" s="9">
        <f t="shared" si="93"/>
        <v>13.8125</v>
      </c>
      <c r="H693" s="9">
        <f t="shared" si="94"/>
        <v>15.4375</v>
      </c>
      <c r="I693" s="9">
        <v>16.25</v>
      </c>
    </row>
    <row r="694" spans="2:9" ht="26.25" x14ac:dyDescent="0.25">
      <c r="B694" s="11" t="s">
        <v>1354</v>
      </c>
      <c r="C694" s="11">
        <v>618582</v>
      </c>
      <c r="D694" s="11" t="s">
        <v>1355</v>
      </c>
      <c r="E694" s="9">
        <f t="shared" si="92"/>
        <v>43.5</v>
      </c>
      <c r="F694" s="9" t="s">
        <v>1112</v>
      </c>
      <c r="G694" s="9">
        <f t="shared" si="93"/>
        <v>18.487500000000001</v>
      </c>
      <c r="H694" s="9">
        <f t="shared" si="94"/>
        <v>20.662499999999998</v>
      </c>
      <c r="I694" s="9">
        <v>21.75</v>
      </c>
    </row>
    <row r="695" spans="2:9" ht="26.25" x14ac:dyDescent="0.25">
      <c r="B695" s="11" t="s">
        <v>1356</v>
      </c>
      <c r="C695" s="11">
        <v>618583</v>
      </c>
      <c r="D695" s="11" t="s">
        <v>1357</v>
      </c>
      <c r="E695" s="9">
        <f t="shared" si="92"/>
        <v>51.5</v>
      </c>
      <c r="F695" s="9" t="s">
        <v>1112</v>
      </c>
      <c r="G695" s="9">
        <f t="shared" si="93"/>
        <v>21.887499999999999</v>
      </c>
      <c r="H695" s="9">
        <f t="shared" si="94"/>
        <v>24.462499999999999</v>
      </c>
      <c r="I695" s="9">
        <v>25.75</v>
      </c>
    </row>
    <row r="696" spans="2:9" ht="26.25" x14ac:dyDescent="0.25">
      <c r="B696" s="11" t="s">
        <v>1358</v>
      </c>
      <c r="C696" s="11">
        <v>618584</v>
      </c>
      <c r="D696" s="11" t="s">
        <v>1359</v>
      </c>
      <c r="E696" s="9">
        <f t="shared" si="92"/>
        <v>24.5</v>
      </c>
      <c r="F696" s="9" t="s">
        <v>1112</v>
      </c>
      <c r="G696" s="9">
        <f t="shared" si="93"/>
        <v>10.4125</v>
      </c>
      <c r="H696" s="9">
        <f t="shared" si="94"/>
        <v>11.637499999999999</v>
      </c>
      <c r="I696" s="9">
        <v>12.25</v>
      </c>
    </row>
    <row r="697" spans="2:9" ht="26.25" x14ac:dyDescent="0.25">
      <c r="B697" s="11" t="s">
        <v>1360</v>
      </c>
      <c r="C697" s="11">
        <v>618585</v>
      </c>
      <c r="D697" s="11" t="s">
        <v>1361</v>
      </c>
      <c r="E697" s="9">
        <f t="shared" si="92"/>
        <v>25.9</v>
      </c>
      <c r="F697" s="9" t="s">
        <v>1112</v>
      </c>
      <c r="G697" s="9">
        <f t="shared" si="93"/>
        <v>11.007499999999999</v>
      </c>
      <c r="H697" s="9">
        <f t="shared" si="94"/>
        <v>12.302499999999998</v>
      </c>
      <c r="I697" s="9">
        <v>12.95</v>
      </c>
    </row>
    <row r="698" spans="2:9" ht="26.25" x14ac:dyDescent="0.25">
      <c r="B698" s="11" t="s">
        <v>1362</v>
      </c>
      <c r="C698" s="11">
        <v>618586</v>
      </c>
      <c r="D698" s="11" t="s">
        <v>1363</v>
      </c>
      <c r="E698" s="9">
        <f t="shared" si="92"/>
        <v>28.5</v>
      </c>
      <c r="F698" s="9" t="s">
        <v>1112</v>
      </c>
      <c r="G698" s="9">
        <f t="shared" si="93"/>
        <v>12.112499999999999</v>
      </c>
      <c r="H698" s="9">
        <f t="shared" si="94"/>
        <v>13.5375</v>
      </c>
      <c r="I698" s="9">
        <v>14.25</v>
      </c>
    </row>
    <row r="699" spans="2:9" ht="26.25" x14ac:dyDescent="0.25">
      <c r="B699" s="11" t="s">
        <v>1364</v>
      </c>
      <c r="C699" s="11">
        <v>618588</v>
      </c>
      <c r="D699" s="11" t="s">
        <v>1365</v>
      </c>
      <c r="E699" s="9">
        <f t="shared" si="92"/>
        <v>35.9</v>
      </c>
      <c r="F699" s="9" t="s">
        <v>1112</v>
      </c>
      <c r="G699" s="9">
        <f t="shared" si="93"/>
        <v>15.257499999999999</v>
      </c>
      <c r="H699" s="9">
        <f t="shared" si="94"/>
        <v>17.052499999999998</v>
      </c>
      <c r="I699" s="9">
        <v>17.95</v>
      </c>
    </row>
    <row r="700" spans="2:9" ht="26.25" x14ac:dyDescent="0.25">
      <c r="B700" s="11" t="s">
        <v>1366</v>
      </c>
      <c r="C700" s="11">
        <v>618590</v>
      </c>
      <c r="D700" s="11" t="s">
        <v>1367</v>
      </c>
      <c r="E700" s="9">
        <f t="shared" ref="E700:E722" si="95">I700*2</f>
        <v>46.2</v>
      </c>
      <c r="F700" s="9" t="s">
        <v>1112</v>
      </c>
      <c r="G700" s="9">
        <f t="shared" ref="G700:G722" si="96">I700*0.85</f>
        <v>19.635000000000002</v>
      </c>
      <c r="H700" s="9">
        <f t="shared" ref="H700:H731" si="97">I700*0.95</f>
        <v>21.945</v>
      </c>
      <c r="I700" s="9">
        <v>23.1</v>
      </c>
    </row>
    <row r="701" spans="2:9" ht="26.25" x14ac:dyDescent="0.25">
      <c r="B701" s="11" t="s">
        <v>1368</v>
      </c>
      <c r="C701" s="11">
        <v>618591</v>
      </c>
      <c r="D701" s="11" t="s">
        <v>1369</v>
      </c>
      <c r="E701" s="9">
        <f t="shared" si="95"/>
        <v>55.9</v>
      </c>
      <c r="F701" s="9" t="s">
        <v>1112</v>
      </c>
      <c r="G701" s="9">
        <f t="shared" si="96"/>
        <v>23.7575</v>
      </c>
      <c r="H701" s="9">
        <f t="shared" si="97"/>
        <v>26.552499999999998</v>
      </c>
      <c r="I701" s="9">
        <v>27.95</v>
      </c>
    </row>
    <row r="702" spans="2:9" ht="26.25" x14ac:dyDescent="0.25">
      <c r="B702" s="11" t="s">
        <v>1370</v>
      </c>
      <c r="C702" s="11">
        <v>618600</v>
      </c>
      <c r="D702" s="11" t="s">
        <v>1371</v>
      </c>
      <c r="E702" s="9">
        <f t="shared" si="95"/>
        <v>29.2</v>
      </c>
      <c r="F702" s="9" t="s">
        <v>1112</v>
      </c>
      <c r="G702" s="9">
        <f t="shared" si="96"/>
        <v>12.41</v>
      </c>
      <c r="H702" s="9">
        <f t="shared" si="97"/>
        <v>13.87</v>
      </c>
      <c r="I702" s="9">
        <v>14.6</v>
      </c>
    </row>
    <row r="703" spans="2:9" ht="26.25" x14ac:dyDescent="0.25">
      <c r="B703" s="11" t="s">
        <v>1372</v>
      </c>
      <c r="C703" s="11">
        <v>618601</v>
      </c>
      <c r="D703" s="11" t="s">
        <v>1373</v>
      </c>
      <c r="E703" s="9">
        <f t="shared" si="95"/>
        <v>32.5</v>
      </c>
      <c r="F703" s="9" t="s">
        <v>1112</v>
      </c>
      <c r="G703" s="9">
        <f t="shared" si="96"/>
        <v>13.8125</v>
      </c>
      <c r="H703" s="9">
        <f t="shared" si="97"/>
        <v>15.4375</v>
      </c>
      <c r="I703" s="9">
        <v>16.25</v>
      </c>
    </row>
    <row r="704" spans="2:9" ht="26.25" x14ac:dyDescent="0.25">
      <c r="B704" s="11" t="s">
        <v>1374</v>
      </c>
      <c r="C704" s="11">
        <v>618602</v>
      </c>
      <c r="D704" s="11" t="s">
        <v>1375</v>
      </c>
      <c r="E704" s="9">
        <f t="shared" si="95"/>
        <v>36.799999999999997</v>
      </c>
      <c r="F704" s="9" t="s">
        <v>1112</v>
      </c>
      <c r="G704" s="9">
        <f t="shared" si="96"/>
        <v>15.639999999999999</v>
      </c>
      <c r="H704" s="9">
        <f t="shared" si="97"/>
        <v>17.479999999999997</v>
      </c>
      <c r="I704" s="9">
        <v>18.399999999999999</v>
      </c>
    </row>
    <row r="705" spans="2:9" ht="26.25" x14ac:dyDescent="0.25">
      <c r="B705" s="11" t="s">
        <v>1376</v>
      </c>
      <c r="C705" s="11">
        <v>618604</v>
      </c>
      <c r="D705" s="11" t="s">
        <v>1377</v>
      </c>
      <c r="E705" s="9">
        <f t="shared" si="95"/>
        <v>47</v>
      </c>
      <c r="F705" s="9" t="s">
        <v>1112</v>
      </c>
      <c r="G705" s="9">
        <f t="shared" si="96"/>
        <v>19.974999999999998</v>
      </c>
      <c r="H705" s="9">
        <f t="shared" si="97"/>
        <v>22.324999999999999</v>
      </c>
      <c r="I705" s="9">
        <v>23.5</v>
      </c>
    </row>
    <row r="706" spans="2:9" ht="26.25" x14ac:dyDescent="0.25">
      <c r="B706" s="11" t="s">
        <v>1378</v>
      </c>
      <c r="C706" s="11">
        <v>618605</v>
      </c>
      <c r="D706" s="11" t="s">
        <v>1379</v>
      </c>
      <c r="E706" s="9">
        <f t="shared" si="95"/>
        <v>51</v>
      </c>
      <c r="F706" s="9" t="s">
        <v>1112</v>
      </c>
      <c r="G706" s="9">
        <f t="shared" si="96"/>
        <v>21.675000000000001</v>
      </c>
      <c r="H706" s="9">
        <f t="shared" si="97"/>
        <v>24.224999999999998</v>
      </c>
      <c r="I706" s="9">
        <v>25.5</v>
      </c>
    </row>
    <row r="707" spans="2:9" ht="26.25" x14ac:dyDescent="0.25">
      <c r="B707" s="11" t="s">
        <v>1380</v>
      </c>
      <c r="C707" s="11">
        <v>618606</v>
      </c>
      <c r="D707" s="11" t="s">
        <v>1381</v>
      </c>
      <c r="E707" s="9">
        <f t="shared" si="95"/>
        <v>61</v>
      </c>
      <c r="F707" s="9" t="s">
        <v>1112</v>
      </c>
      <c r="G707" s="9">
        <f t="shared" si="96"/>
        <v>25.925000000000001</v>
      </c>
      <c r="H707" s="9">
        <f t="shared" si="97"/>
        <v>28.974999999999998</v>
      </c>
      <c r="I707" s="9">
        <v>30.5</v>
      </c>
    </row>
    <row r="708" spans="2:9" ht="26.25" x14ac:dyDescent="0.25">
      <c r="B708" s="11" t="s">
        <v>1382</v>
      </c>
      <c r="C708" s="11">
        <v>618607</v>
      </c>
      <c r="D708" s="11" t="s">
        <v>1383</v>
      </c>
      <c r="E708" s="9">
        <f t="shared" si="95"/>
        <v>73.900000000000006</v>
      </c>
      <c r="F708" s="9" t="s">
        <v>1112</v>
      </c>
      <c r="G708" s="9">
        <f t="shared" si="96"/>
        <v>31.407500000000002</v>
      </c>
      <c r="H708" s="9">
        <f t="shared" si="97"/>
        <v>35.102499999999999</v>
      </c>
      <c r="I708" s="9">
        <v>36.950000000000003</v>
      </c>
    </row>
    <row r="709" spans="2:9" x14ac:dyDescent="0.25">
      <c r="B709" s="20" t="s">
        <v>1384</v>
      </c>
      <c r="C709" s="20">
        <v>575454</v>
      </c>
      <c r="D709" s="20" t="s">
        <v>1385</v>
      </c>
      <c r="E709" s="9">
        <f t="shared" si="95"/>
        <v>10.5</v>
      </c>
      <c r="F709" s="9" t="s">
        <v>1112</v>
      </c>
      <c r="G709" s="9">
        <f t="shared" si="96"/>
        <v>4.4624999999999995</v>
      </c>
      <c r="H709" s="9">
        <f t="shared" si="97"/>
        <v>4.9874999999999998</v>
      </c>
      <c r="I709" s="9">
        <v>5.25</v>
      </c>
    </row>
    <row r="710" spans="2:9" x14ac:dyDescent="0.25">
      <c r="B710" s="20" t="s">
        <v>1386</v>
      </c>
      <c r="C710" s="20">
        <v>575455</v>
      </c>
      <c r="D710" s="20" t="s">
        <v>1387</v>
      </c>
      <c r="E710" s="9">
        <f t="shared" si="95"/>
        <v>12</v>
      </c>
      <c r="F710" s="9" t="s">
        <v>1112</v>
      </c>
      <c r="G710" s="9">
        <f t="shared" si="96"/>
        <v>5.0999999999999996</v>
      </c>
      <c r="H710" s="9">
        <f t="shared" si="97"/>
        <v>5.6999999999999993</v>
      </c>
      <c r="I710" s="9">
        <v>6</v>
      </c>
    </row>
    <row r="711" spans="2:9" x14ac:dyDescent="0.25">
      <c r="B711" s="20" t="s">
        <v>1388</v>
      </c>
      <c r="C711" s="20">
        <v>575254</v>
      </c>
      <c r="D711" s="20" t="s">
        <v>1389</v>
      </c>
      <c r="E711" s="9">
        <f t="shared" si="95"/>
        <v>6</v>
      </c>
      <c r="F711" s="9" t="s">
        <v>1112</v>
      </c>
      <c r="G711" s="9">
        <f t="shared" si="96"/>
        <v>2.5499999999999998</v>
      </c>
      <c r="H711" s="9">
        <f t="shared" si="97"/>
        <v>2.8499999999999996</v>
      </c>
      <c r="I711" s="9">
        <v>3</v>
      </c>
    </row>
    <row r="712" spans="2:9" x14ac:dyDescent="0.25">
      <c r="B712" s="20" t="s">
        <v>1390</v>
      </c>
      <c r="C712" s="20">
        <v>575255</v>
      </c>
      <c r="D712" s="20" t="s">
        <v>1391</v>
      </c>
      <c r="E712" s="9">
        <f t="shared" si="95"/>
        <v>6.5</v>
      </c>
      <c r="F712" s="9" t="s">
        <v>1112</v>
      </c>
      <c r="G712" s="9">
        <f t="shared" si="96"/>
        <v>2.7624999999999997</v>
      </c>
      <c r="H712" s="9">
        <f t="shared" si="97"/>
        <v>3.0874999999999999</v>
      </c>
      <c r="I712" s="9">
        <v>3.25</v>
      </c>
    </row>
    <row r="713" spans="2:9" x14ac:dyDescent="0.25">
      <c r="B713" s="28" t="s">
        <v>1392</v>
      </c>
      <c r="C713" s="28">
        <v>219082</v>
      </c>
      <c r="D713" s="28" t="s">
        <v>1393</v>
      </c>
      <c r="E713" s="9">
        <f t="shared" si="95"/>
        <v>1</v>
      </c>
      <c r="F713" s="9" t="s">
        <v>1112</v>
      </c>
      <c r="G713" s="9">
        <f t="shared" si="96"/>
        <v>0.42499999999999999</v>
      </c>
      <c r="H713" s="9">
        <f t="shared" si="97"/>
        <v>0.47499999999999998</v>
      </c>
      <c r="I713" s="9">
        <v>0.5</v>
      </c>
    </row>
    <row r="714" spans="2:9" x14ac:dyDescent="0.25">
      <c r="B714" s="28" t="s">
        <v>1394</v>
      </c>
      <c r="C714" s="28">
        <v>248125</v>
      </c>
      <c r="D714" s="28" t="s">
        <v>1395</v>
      </c>
      <c r="E714" s="9">
        <f t="shared" si="95"/>
        <v>1</v>
      </c>
      <c r="F714" s="9" t="s">
        <v>1112</v>
      </c>
      <c r="G714" s="9">
        <f t="shared" si="96"/>
        <v>0.42499999999999999</v>
      </c>
      <c r="H714" s="9">
        <f t="shared" si="97"/>
        <v>0.47499999999999998</v>
      </c>
      <c r="I714" s="9">
        <v>0.5</v>
      </c>
    </row>
    <row r="715" spans="2:9" x14ac:dyDescent="0.25">
      <c r="B715" s="28" t="s">
        <v>1396</v>
      </c>
      <c r="C715" s="28">
        <v>219100</v>
      </c>
      <c r="D715" s="28" t="s">
        <v>1397</v>
      </c>
      <c r="E715" s="9">
        <f t="shared" si="95"/>
        <v>14.5</v>
      </c>
      <c r="F715" s="9" t="s">
        <v>1112</v>
      </c>
      <c r="G715" s="9">
        <f t="shared" si="96"/>
        <v>6.1624999999999996</v>
      </c>
      <c r="H715" s="9">
        <f t="shared" si="97"/>
        <v>6.8874999999999993</v>
      </c>
      <c r="I715" s="9">
        <v>7.25</v>
      </c>
    </row>
    <row r="716" spans="2:9" x14ac:dyDescent="0.25">
      <c r="B716" s="28" t="s">
        <v>1398</v>
      </c>
      <c r="C716" s="28">
        <v>219101</v>
      </c>
      <c r="D716" s="28" t="s">
        <v>1399</v>
      </c>
      <c r="E716" s="9">
        <f t="shared" si="95"/>
        <v>15.5</v>
      </c>
      <c r="F716" s="9" t="s">
        <v>1112</v>
      </c>
      <c r="G716" s="9">
        <f t="shared" si="96"/>
        <v>6.5874999999999995</v>
      </c>
      <c r="H716" s="9">
        <f t="shared" si="97"/>
        <v>7.3624999999999998</v>
      </c>
      <c r="I716" s="9">
        <v>7.75</v>
      </c>
    </row>
    <row r="717" spans="2:9" x14ac:dyDescent="0.25">
      <c r="B717" s="28" t="s">
        <v>1400</v>
      </c>
      <c r="C717" s="28">
        <v>219102</v>
      </c>
      <c r="D717" s="28" t="s">
        <v>1401</v>
      </c>
      <c r="E717" s="9">
        <f t="shared" si="95"/>
        <v>17</v>
      </c>
      <c r="F717" s="9" t="s">
        <v>1112</v>
      </c>
      <c r="G717" s="9">
        <f t="shared" si="96"/>
        <v>7.2249999999999996</v>
      </c>
      <c r="H717" s="9">
        <f t="shared" si="97"/>
        <v>8.0749999999999993</v>
      </c>
      <c r="I717" s="9">
        <v>8.5</v>
      </c>
    </row>
    <row r="718" spans="2:9" x14ac:dyDescent="0.25">
      <c r="B718" s="28" t="s">
        <v>1402</v>
      </c>
      <c r="C718" s="28">
        <v>219103</v>
      </c>
      <c r="D718" s="28" t="s">
        <v>1403</v>
      </c>
      <c r="E718" s="9">
        <f t="shared" si="95"/>
        <v>18</v>
      </c>
      <c r="F718" s="9" t="s">
        <v>1112</v>
      </c>
      <c r="G718" s="9">
        <f t="shared" si="96"/>
        <v>7.6499999999999995</v>
      </c>
      <c r="H718" s="9">
        <f t="shared" si="97"/>
        <v>8.5499999999999989</v>
      </c>
      <c r="I718" s="9">
        <v>9</v>
      </c>
    </row>
    <row r="719" spans="2:9" x14ac:dyDescent="0.25">
      <c r="B719" s="28" t="s">
        <v>1404</v>
      </c>
      <c r="C719" s="28">
        <v>219083</v>
      </c>
      <c r="D719" s="28" t="s">
        <v>1405</v>
      </c>
      <c r="E719" s="9">
        <f t="shared" si="95"/>
        <v>15.2</v>
      </c>
      <c r="F719" s="9" t="s">
        <v>1112</v>
      </c>
      <c r="G719" s="9">
        <f t="shared" si="96"/>
        <v>6.46</v>
      </c>
      <c r="H719" s="9">
        <f t="shared" si="97"/>
        <v>7.22</v>
      </c>
      <c r="I719" s="9">
        <v>7.6</v>
      </c>
    </row>
    <row r="720" spans="2:9" x14ac:dyDescent="0.25">
      <c r="B720" s="28" t="s">
        <v>1406</v>
      </c>
      <c r="C720" s="28">
        <v>219084</v>
      </c>
      <c r="D720" s="28" t="s">
        <v>1407</v>
      </c>
      <c r="E720" s="9">
        <f t="shared" si="95"/>
        <v>16.5</v>
      </c>
      <c r="F720" s="9" t="s">
        <v>1112</v>
      </c>
      <c r="G720" s="9">
        <f t="shared" si="96"/>
        <v>7.0125000000000002</v>
      </c>
      <c r="H720" s="9">
        <f t="shared" si="97"/>
        <v>7.8374999999999995</v>
      </c>
      <c r="I720" s="9">
        <v>8.25</v>
      </c>
    </row>
    <row r="721" spans="2:9" x14ac:dyDescent="0.25">
      <c r="B721" s="28" t="s">
        <v>1408</v>
      </c>
      <c r="C721" s="28">
        <v>219086</v>
      </c>
      <c r="D721" s="28" t="s">
        <v>1409</v>
      </c>
      <c r="E721" s="9">
        <f t="shared" si="95"/>
        <v>17.7</v>
      </c>
      <c r="F721" s="9" t="s">
        <v>1112</v>
      </c>
      <c r="G721" s="9">
        <f t="shared" si="96"/>
        <v>7.5224999999999991</v>
      </c>
      <c r="H721" s="9">
        <f t="shared" si="97"/>
        <v>8.4074999999999989</v>
      </c>
      <c r="I721" s="9">
        <v>8.85</v>
      </c>
    </row>
    <row r="722" spans="2:9" x14ac:dyDescent="0.25">
      <c r="B722" s="28" t="s">
        <v>1410</v>
      </c>
      <c r="C722" s="28">
        <v>219087</v>
      </c>
      <c r="D722" s="28" t="s">
        <v>1411</v>
      </c>
      <c r="E722" s="9">
        <f t="shared" si="95"/>
        <v>18.8</v>
      </c>
      <c r="F722" s="9" t="s">
        <v>1112</v>
      </c>
      <c r="G722" s="9">
        <f t="shared" si="96"/>
        <v>7.99</v>
      </c>
      <c r="H722" s="9">
        <f t="shared" si="97"/>
        <v>8.93</v>
      </c>
      <c r="I722" s="9">
        <v>9.4</v>
      </c>
    </row>
    <row r="723" spans="2:9" x14ac:dyDescent="0.25">
      <c r="E723" s="9"/>
      <c r="F723" s="9"/>
      <c r="G723" s="9"/>
      <c r="H723" s="9"/>
    </row>
    <row r="724" spans="2:9" x14ac:dyDescent="0.25">
      <c r="B724" s="29" t="s">
        <v>1412</v>
      </c>
      <c r="E724" s="9"/>
      <c r="F724" s="9"/>
      <c r="G724" s="9"/>
      <c r="H724" s="9"/>
    </row>
    <row r="725" spans="2:9" ht="30" x14ac:dyDescent="0.25">
      <c r="B725" s="7" t="s">
        <v>1413</v>
      </c>
      <c r="C725" s="7">
        <v>578522</v>
      </c>
      <c r="D725" s="7" t="s">
        <v>1414</v>
      </c>
      <c r="E725" s="9">
        <f t="shared" ref="E725:E756" si="98">I725*2</f>
        <v>82</v>
      </c>
      <c r="F725" s="9" t="s">
        <v>1112</v>
      </c>
      <c r="G725" s="9">
        <f t="shared" ref="G725:G756" si="99">I725*0.85</f>
        <v>34.85</v>
      </c>
      <c r="H725" s="9">
        <f t="shared" ref="H725:H756" si="100">I725*0.95</f>
        <v>38.949999999999996</v>
      </c>
      <c r="I725" s="9">
        <v>41</v>
      </c>
    </row>
    <row r="726" spans="2:9" ht="30" x14ac:dyDescent="0.25">
      <c r="B726" s="7" t="s">
        <v>1415</v>
      </c>
      <c r="C726" s="7">
        <v>578524</v>
      </c>
      <c r="D726" s="7" t="s">
        <v>1416</v>
      </c>
      <c r="E726" s="9">
        <f t="shared" si="98"/>
        <v>100</v>
      </c>
      <c r="F726" s="9" t="s">
        <v>1112</v>
      </c>
      <c r="G726" s="9">
        <f t="shared" si="99"/>
        <v>42.5</v>
      </c>
      <c r="H726" s="9">
        <f t="shared" si="100"/>
        <v>47.5</v>
      </c>
      <c r="I726" s="9">
        <v>50</v>
      </c>
    </row>
    <row r="727" spans="2:9" ht="30" x14ac:dyDescent="0.25">
      <c r="B727" s="7" t="s">
        <v>1417</v>
      </c>
      <c r="C727" s="7">
        <v>578526</v>
      </c>
      <c r="D727" s="7" t="s">
        <v>1418</v>
      </c>
      <c r="E727" s="9">
        <f t="shared" si="98"/>
        <v>118</v>
      </c>
      <c r="F727" s="9" t="s">
        <v>1112</v>
      </c>
      <c r="G727" s="9">
        <f t="shared" si="99"/>
        <v>50.15</v>
      </c>
      <c r="H727" s="9">
        <f t="shared" si="100"/>
        <v>56.05</v>
      </c>
      <c r="I727" s="9">
        <v>59</v>
      </c>
    </row>
    <row r="728" spans="2:9" ht="30" x14ac:dyDescent="0.25">
      <c r="B728" s="7" t="s">
        <v>1419</v>
      </c>
      <c r="C728" s="7">
        <v>622070</v>
      </c>
      <c r="D728" s="7" t="s">
        <v>1420</v>
      </c>
      <c r="E728" s="9">
        <f t="shared" si="98"/>
        <v>104</v>
      </c>
      <c r="F728" s="9" t="s">
        <v>1112</v>
      </c>
      <c r="G728" s="9">
        <f t="shared" si="99"/>
        <v>44.199999999999996</v>
      </c>
      <c r="H728" s="9">
        <f t="shared" si="100"/>
        <v>49.4</v>
      </c>
      <c r="I728" s="9">
        <v>52</v>
      </c>
    </row>
    <row r="729" spans="2:9" ht="30" x14ac:dyDescent="0.25">
      <c r="B729" s="7" t="s">
        <v>1421</v>
      </c>
      <c r="C729" s="7">
        <v>622071</v>
      </c>
      <c r="D729" s="7" t="s">
        <v>1422</v>
      </c>
      <c r="E729" s="9">
        <f t="shared" si="98"/>
        <v>126</v>
      </c>
      <c r="F729" s="9" t="s">
        <v>1112</v>
      </c>
      <c r="G729" s="9">
        <f t="shared" si="99"/>
        <v>53.55</v>
      </c>
      <c r="H729" s="9">
        <f t="shared" si="100"/>
        <v>59.849999999999994</v>
      </c>
      <c r="I729" s="9">
        <v>63</v>
      </c>
    </row>
    <row r="730" spans="2:9" ht="30" x14ac:dyDescent="0.25">
      <c r="B730" s="7" t="s">
        <v>1423</v>
      </c>
      <c r="C730" s="7">
        <v>622072</v>
      </c>
      <c r="D730" s="7" t="s">
        <v>1424</v>
      </c>
      <c r="E730" s="9">
        <f t="shared" si="98"/>
        <v>148</v>
      </c>
      <c r="F730" s="9" t="s">
        <v>1112</v>
      </c>
      <c r="G730" s="9">
        <f t="shared" si="99"/>
        <v>62.9</v>
      </c>
      <c r="H730" s="9">
        <f t="shared" si="100"/>
        <v>70.3</v>
      </c>
      <c r="I730" s="9">
        <v>74</v>
      </c>
    </row>
    <row r="731" spans="2:9" ht="30" x14ac:dyDescent="0.25">
      <c r="B731" s="7" t="s">
        <v>1425</v>
      </c>
      <c r="C731" s="7">
        <v>622073</v>
      </c>
      <c r="D731" s="7" t="s">
        <v>1426</v>
      </c>
      <c r="E731" s="9">
        <f t="shared" si="98"/>
        <v>46</v>
      </c>
      <c r="F731" s="9" t="s">
        <v>1112</v>
      </c>
      <c r="G731" s="9">
        <f t="shared" si="99"/>
        <v>19.55</v>
      </c>
      <c r="H731" s="9">
        <f t="shared" si="100"/>
        <v>21.849999999999998</v>
      </c>
      <c r="I731" s="9">
        <v>23</v>
      </c>
    </row>
    <row r="732" spans="2:9" ht="30" x14ac:dyDescent="0.25">
      <c r="B732" s="7" t="s">
        <v>1427</v>
      </c>
      <c r="C732" s="7">
        <v>622074</v>
      </c>
      <c r="D732" s="7" t="s">
        <v>1428</v>
      </c>
      <c r="E732" s="9">
        <f t="shared" si="98"/>
        <v>52</v>
      </c>
      <c r="F732" s="9" t="s">
        <v>1112</v>
      </c>
      <c r="G732" s="9">
        <f t="shared" si="99"/>
        <v>22.099999999999998</v>
      </c>
      <c r="H732" s="9">
        <f t="shared" si="100"/>
        <v>24.7</v>
      </c>
      <c r="I732" s="9">
        <v>26</v>
      </c>
    </row>
    <row r="733" spans="2:9" ht="30" x14ac:dyDescent="0.25">
      <c r="B733" s="7" t="s">
        <v>1429</v>
      </c>
      <c r="C733" s="7">
        <v>622075</v>
      </c>
      <c r="D733" s="7" t="s">
        <v>1430</v>
      </c>
      <c r="E733" s="9">
        <f t="shared" si="98"/>
        <v>66</v>
      </c>
      <c r="F733" s="9" t="s">
        <v>1112</v>
      </c>
      <c r="G733" s="9">
        <f t="shared" si="99"/>
        <v>28.05</v>
      </c>
      <c r="H733" s="9">
        <f t="shared" si="100"/>
        <v>31.349999999999998</v>
      </c>
      <c r="I733" s="9">
        <v>33</v>
      </c>
    </row>
    <row r="734" spans="2:9" ht="30" x14ac:dyDescent="0.25">
      <c r="B734" s="7" t="s">
        <v>1431</v>
      </c>
      <c r="C734" s="7">
        <v>622076</v>
      </c>
      <c r="D734" s="7" t="s">
        <v>1432</v>
      </c>
      <c r="E734" s="9">
        <f t="shared" si="98"/>
        <v>76</v>
      </c>
      <c r="F734" s="9" t="s">
        <v>1112</v>
      </c>
      <c r="G734" s="9">
        <f t="shared" si="99"/>
        <v>32.299999999999997</v>
      </c>
      <c r="H734" s="9">
        <f t="shared" si="100"/>
        <v>36.1</v>
      </c>
      <c r="I734" s="9">
        <v>38</v>
      </c>
    </row>
    <row r="735" spans="2:9" ht="30" x14ac:dyDescent="0.25">
      <c r="B735" s="7" t="s">
        <v>1433</v>
      </c>
      <c r="C735" s="7">
        <v>622077</v>
      </c>
      <c r="D735" s="7" t="s">
        <v>1434</v>
      </c>
      <c r="E735" s="9">
        <f t="shared" si="98"/>
        <v>64</v>
      </c>
      <c r="F735" s="9" t="s">
        <v>1112</v>
      </c>
      <c r="G735" s="9">
        <f t="shared" si="99"/>
        <v>27.2</v>
      </c>
      <c r="H735" s="9">
        <f t="shared" si="100"/>
        <v>30.4</v>
      </c>
      <c r="I735" s="9">
        <v>32</v>
      </c>
    </row>
    <row r="736" spans="2:9" ht="30" x14ac:dyDescent="0.25">
      <c r="B736" s="7" t="s">
        <v>1435</v>
      </c>
      <c r="C736" s="7">
        <v>578523</v>
      </c>
      <c r="D736" s="7" t="s">
        <v>1436</v>
      </c>
      <c r="E736" s="9">
        <f t="shared" si="98"/>
        <v>80</v>
      </c>
      <c r="F736" s="9" t="s">
        <v>1112</v>
      </c>
      <c r="G736" s="9">
        <f t="shared" si="99"/>
        <v>34</v>
      </c>
      <c r="H736" s="9">
        <f t="shared" si="100"/>
        <v>38</v>
      </c>
      <c r="I736" s="9">
        <v>40</v>
      </c>
    </row>
    <row r="737" spans="2:9" ht="30" x14ac:dyDescent="0.25">
      <c r="B737" s="7" t="s">
        <v>1437</v>
      </c>
      <c r="C737" s="7">
        <v>578525</v>
      </c>
      <c r="D737" s="7" t="s">
        <v>1438</v>
      </c>
      <c r="E737" s="9">
        <f t="shared" si="98"/>
        <v>96</v>
      </c>
      <c r="F737" s="9" t="s">
        <v>1112</v>
      </c>
      <c r="G737" s="9">
        <f t="shared" si="99"/>
        <v>40.799999999999997</v>
      </c>
      <c r="H737" s="9">
        <f t="shared" si="100"/>
        <v>45.599999999999994</v>
      </c>
      <c r="I737" s="9">
        <v>48</v>
      </c>
    </row>
    <row r="738" spans="2:9" ht="30" x14ac:dyDescent="0.25">
      <c r="B738" s="7" t="s">
        <v>1439</v>
      </c>
      <c r="C738" s="7">
        <v>578527</v>
      </c>
      <c r="D738" s="7" t="s">
        <v>1440</v>
      </c>
      <c r="E738" s="9">
        <f t="shared" si="98"/>
        <v>114</v>
      </c>
      <c r="F738" s="9" t="s">
        <v>1112</v>
      </c>
      <c r="G738" s="9">
        <f t="shared" si="99"/>
        <v>48.449999999999996</v>
      </c>
      <c r="H738" s="9">
        <f t="shared" si="100"/>
        <v>54.15</v>
      </c>
      <c r="I738" s="9">
        <v>57</v>
      </c>
    </row>
    <row r="739" spans="2:9" ht="30" x14ac:dyDescent="0.25">
      <c r="B739" s="7" t="s">
        <v>1441</v>
      </c>
      <c r="C739" s="7">
        <v>622078</v>
      </c>
      <c r="D739" s="7" t="s">
        <v>1442</v>
      </c>
      <c r="E739" s="9">
        <f t="shared" si="98"/>
        <v>96</v>
      </c>
      <c r="F739" s="9" t="s">
        <v>1112</v>
      </c>
      <c r="G739" s="9">
        <f t="shared" si="99"/>
        <v>40.799999999999997</v>
      </c>
      <c r="H739" s="9">
        <f t="shared" si="100"/>
        <v>45.599999999999994</v>
      </c>
      <c r="I739" s="9">
        <v>48</v>
      </c>
    </row>
    <row r="740" spans="2:9" ht="30" x14ac:dyDescent="0.25">
      <c r="B740" s="7" t="s">
        <v>1443</v>
      </c>
      <c r="C740" s="7">
        <v>622079</v>
      </c>
      <c r="D740" s="7" t="s">
        <v>1444</v>
      </c>
      <c r="E740" s="9">
        <f t="shared" si="98"/>
        <v>116</v>
      </c>
      <c r="F740" s="9" t="s">
        <v>1112</v>
      </c>
      <c r="G740" s="9">
        <f t="shared" si="99"/>
        <v>49.3</v>
      </c>
      <c r="H740" s="9">
        <f t="shared" si="100"/>
        <v>55.099999999999994</v>
      </c>
      <c r="I740" s="9">
        <v>58</v>
      </c>
    </row>
    <row r="741" spans="2:9" ht="30" x14ac:dyDescent="0.25">
      <c r="B741" s="7" t="s">
        <v>1445</v>
      </c>
      <c r="C741" s="7">
        <v>622080</v>
      </c>
      <c r="D741" s="7" t="s">
        <v>1446</v>
      </c>
      <c r="E741" s="9">
        <f t="shared" si="98"/>
        <v>136</v>
      </c>
      <c r="F741" s="9" t="s">
        <v>1112</v>
      </c>
      <c r="G741" s="9">
        <f t="shared" si="99"/>
        <v>57.8</v>
      </c>
      <c r="H741" s="9">
        <f t="shared" si="100"/>
        <v>64.599999999999994</v>
      </c>
      <c r="I741" s="9">
        <v>68</v>
      </c>
    </row>
    <row r="742" spans="2:9" ht="30" x14ac:dyDescent="0.25">
      <c r="B742" s="7" t="s">
        <v>1447</v>
      </c>
      <c r="C742" s="7">
        <v>622081</v>
      </c>
      <c r="D742" s="7" t="s">
        <v>1448</v>
      </c>
      <c r="E742" s="9">
        <f t="shared" si="98"/>
        <v>102</v>
      </c>
      <c r="F742" s="9" t="s">
        <v>1112</v>
      </c>
      <c r="G742" s="9">
        <f t="shared" si="99"/>
        <v>43.35</v>
      </c>
      <c r="H742" s="9">
        <f t="shared" si="100"/>
        <v>48.449999999999996</v>
      </c>
      <c r="I742" s="9">
        <v>51</v>
      </c>
    </row>
    <row r="743" spans="2:9" ht="30" x14ac:dyDescent="0.25">
      <c r="B743" s="7" t="s">
        <v>1449</v>
      </c>
      <c r="C743" s="7">
        <v>622082</v>
      </c>
      <c r="D743" s="7" t="s">
        <v>1450</v>
      </c>
      <c r="E743" s="9">
        <f t="shared" si="98"/>
        <v>124</v>
      </c>
      <c r="F743" s="9" t="s">
        <v>1112</v>
      </c>
      <c r="G743" s="9">
        <f t="shared" si="99"/>
        <v>52.699999999999996</v>
      </c>
      <c r="H743" s="9">
        <f t="shared" si="100"/>
        <v>58.9</v>
      </c>
      <c r="I743" s="9">
        <v>62</v>
      </c>
    </row>
    <row r="744" spans="2:9" ht="30" x14ac:dyDescent="0.25">
      <c r="B744" s="7" t="s">
        <v>1451</v>
      </c>
      <c r="C744" s="7">
        <v>622083</v>
      </c>
      <c r="D744" s="7" t="s">
        <v>1452</v>
      </c>
      <c r="E744" s="9">
        <f t="shared" si="98"/>
        <v>146</v>
      </c>
      <c r="F744" s="9" t="s">
        <v>1112</v>
      </c>
      <c r="G744" s="9">
        <f t="shared" si="99"/>
        <v>62.05</v>
      </c>
      <c r="H744" s="9">
        <f t="shared" si="100"/>
        <v>69.349999999999994</v>
      </c>
      <c r="I744" s="9">
        <v>73</v>
      </c>
    </row>
    <row r="745" spans="2:9" ht="30" x14ac:dyDescent="0.25">
      <c r="B745" s="7" t="s">
        <v>1453</v>
      </c>
      <c r="C745" s="7">
        <v>622084</v>
      </c>
      <c r="D745" s="7" t="s">
        <v>1454</v>
      </c>
      <c r="E745" s="9">
        <f t="shared" si="98"/>
        <v>122</v>
      </c>
      <c r="F745" s="9" t="s">
        <v>1112</v>
      </c>
      <c r="G745" s="9">
        <f t="shared" si="99"/>
        <v>51.85</v>
      </c>
      <c r="H745" s="9">
        <f t="shared" si="100"/>
        <v>57.949999999999996</v>
      </c>
      <c r="I745" s="9">
        <v>61</v>
      </c>
    </row>
    <row r="746" spans="2:9" ht="30" x14ac:dyDescent="0.25">
      <c r="B746" s="7" t="s">
        <v>1455</v>
      </c>
      <c r="C746" s="7">
        <v>622085</v>
      </c>
      <c r="D746" s="7" t="s">
        <v>1456</v>
      </c>
      <c r="E746" s="9">
        <f t="shared" si="98"/>
        <v>148</v>
      </c>
      <c r="F746" s="9" t="s">
        <v>1112</v>
      </c>
      <c r="G746" s="9">
        <f t="shared" si="99"/>
        <v>62.9</v>
      </c>
      <c r="H746" s="9">
        <f t="shared" si="100"/>
        <v>70.3</v>
      </c>
      <c r="I746" s="9">
        <v>74</v>
      </c>
    </row>
    <row r="747" spans="2:9" ht="30" x14ac:dyDescent="0.25">
      <c r="B747" s="7" t="s">
        <v>1457</v>
      </c>
      <c r="C747" s="7">
        <v>622086</v>
      </c>
      <c r="D747" s="7" t="s">
        <v>1458</v>
      </c>
      <c r="E747" s="9">
        <f t="shared" si="98"/>
        <v>174</v>
      </c>
      <c r="F747" s="9" t="s">
        <v>1112</v>
      </c>
      <c r="G747" s="9">
        <f t="shared" si="99"/>
        <v>73.95</v>
      </c>
      <c r="H747" s="9">
        <f t="shared" si="100"/>
        <v>82.649999999999991</v>
      </c>
      <c r="I747" s="9">
        <v>87</v>
      </c>
    </row>
    <row r="748" spans="2:9" ht="30" x14ac:dyDescent="0.25">
      <c r="B748" s="7" t="s">
        <v>1459</v>
      </c>
      <c r="C748" s="7">
        <v>622088</v>
      </c>
      <c r="D748" s="7" t="s">
        <v>1460</v>
      </c>
      <c r="E748" s="9">
        <f t="shared" si="98"/>
        <v>94</v>
      </c>
      <c r="F748" s="9" t="s">
        <v>1112</v>
      </c>
      <c r="G748" s="9">
        <f t="shared" si="99"/>
        <v>39.949999999999996</v>
      </c>
      <c r="H748" s="9">
        <f t="shared" si="100"/>
        <v>44.65</v>
      </c>
      <c r="I748" s="9">
        <v>47</v>
      </c>
    </row>
    <row r="749" spans="2:9" ht="30" x14ac:dyDescent="0.25">
      <c r="B749" s="7" t="s">
        <v>1461</v>
      </c>
      <c r="C749" s="7">
        <v>622089</v>
      </c>
      <c r="D749" s="7" t="s">
        <v>1462</v>
      </c>
      <c r="E749" s="9">
        <f t="shared" si="98"/>
        <v>114</v>
      </c>
      <c r="F749" s="9" t="s">
        <v>1112</v>
      </c>
      <c r="G749" s="9">
        <f t="shared" si="99"/>
        <v>48.449999999999996</v>
      </c>
      <c r="H749" s="9">
        <f t="shared" si="100"/>
        <v>54.15</v>
      </c>
      <c r="I749" s="9">
        <v>57</v>
      </c>
    </row>
    <row r="750" spans="2:9" ht="30" x14ac:dyDescent="0.25">
      <c r="B750" s="7" t="s">
        <v>1463</v>
      </c>
      <c r="C750" s="7">
        <v>622090</v>
      </c>
      <c r="D750" s="7" t="s">
        <v>1464</v>
      </c>
      <c r="E750" s="9">
        <f t="shared" si="98"/>
        <v>134</v>
      </c>
      <c r="F750" s="9" t="s">
        <v>1112</v>
      </c>
      <c r="G750" s="9">
        <f t="shared" si="99"/>
        <v>56.949999999999996</v>
      </c>
      <c r="H750" s="9">
        <f t="shared" si="100"/>
        <v>63.65</v>
      </c>
      <c r="I750" s="9">
        <v>67</v>
      </c>
    </row>
    <row r="751" spans="2:9" ht="30" x14ac:dyDescent="0.25">
      <c r="B751" s="7" t="s">
        <v>1465</v>
      </c>
      <c r="C751" s="7">
        <v>622091</v>
      </c>
      <c r="D751" s="7" t="s">
        <v>1466</v>
      </c>
      <c r="E751" s="9">
        <f t="shared" si="98"/>
        <v>112</v>
      </c>
      <c r="F751" s="9" t="s">
        <v>1112</v>
      </c>
      <c r="G751" s="9">
        <f t="shared" si="99"/>
        <v>47.6</v>
      </c>
      <c r="H751" s="9">
        <f t="shared" si="100"/>
        <v>53.199999999999996</v>
      </c>
      <c r="I751" s="9">
        <v>56</v>
      </c>
    </row>
    <row r="752" spans="2:9" ht="30" x14ac:dyDescent="0.25">
      <c r="B752" s="7" t="s">
        <v>1467</v>
      </c>
      <c r="C752" s="7">
        <v>622092</v>
      </c>
      <c r="D752" s="7" t="s">
        <v>1468</v>
      </c>
      <c r="E752" s="9">
        <f t="shared" si="98"/>
        <v>148</v>
      </c>
      <c r="F752" s="9" t="s">
        <v>1112</v>
      </c>
      <c r="G752" s="9">
        <f t="shared" si="99"/>
        <v>62.9</v>
      </c>
      <c r="H752" s="9">
        <f t="shared" si="100"/>
        <v>70.3</v>
      </c>
      <c r="I752" s="9">
        <v>74</v>
      </c>
    </row>
    <row r="753" spans="2:9" ht="30" x14ac:dyDescent="0.25">
      <c r="B753" s="7" t="s">
        <v>1469</v>
      </c>
      <c r="C753" s="7">
        <v>622093</v>
      </c>
      <c r="D753" s="7" t="s">
        <v>1470</v>
      </c>
      <c r="E753" s="9">
        <f t="shared" si="98"/>
        <v>162</v>
      </c>
      <c r="F753" s="9" t="s">
        <v>1112</v>
      </c>
      <c r="G753" s="9">
        <f t="shared" si="99"/>
        <v>68.849999999999994</v>
      </c>
      <c r="H753" s="9">
        <f t="shared" si="100"/>
        <v>76.95</v>
      </c>
      <c r="I753" s="14">
        <v>81</v>
      </c>
    </row>
    <row r="754" spans="2:9" x14ac:dyDescent="0.25">
      <c r="B754" s="7" t="s">
        <v>1471</v>
      </c>
      <c r="C754" s="7">
        <v>621658</v>
      </c>
      <c r="D754" s="7" t="s">
        <v>1472</v>
      </c>
      <c r="E754" s="9">
        <f t="shared" si="98"/>
        <v>148</v>
      </c>
      <c r="F754" s="9" t="s">
        <v>1112</v>
      </c>
      <c r="G754" s="9">
        <f t="shared" si="99"/>
        <v>62.9</v>
      </c>
      <c r="H754" s="9">
        <f t="shared" si="100"/>
        <v>70.3</v>
      </c>
      <c r="I754" s="14">
        <v>74</v>
      </c>
    </row>
    <row r="755" spans="2:9" x14ac:dyDescent="0.25">
      <c r="B755" s="7" t="s">
        <v>1473</v>
      </c>
      <c r="C755" s="7">
        <v>621659</v>
      </c>
      <c r="D755" s="7" t="s">
        <v>1474</v>
      </c>
      <c r="E755" s="9">
        <f t="shared" si="98"/>
        <v>178</v>
      </c>
      <c r="F755" s="9" t="s">
        <v>1112</v>
      </c>
      <c r="G755" s="9">
        <f t="shared" si="99"/>
        <v>75.649999999999991</v>
      </c>
      <c r="H755" s="9">
        <f t="shared" si="100"/>
        <v>84.55</v>
      </c>
      <c r="I755" s="14">
        <v>89</v>
      </c>
    </row>
    <row r="756" spans="2:9" x14ac:dyDescent="0.25">
      <c r="B756" s="7" t="s">
        <v>1475</v>
      </c>
      <c r="C756" s="7">
        <v>621660</v>
      </c>
      <c r="D756" s="7" t="s">
        <v>1476</v>
      </c>
      <c r="E756" s="9">
        <f t="shared" si="98"/>
        <v>253</v>
      </c>
      <c r="F756" s="9" t="s">
        <v>1112</v>
      </c>
      <c r="G756" s="9">
        <f t="shared" si="99"/>
        <v>107.52499999999999</v>
      </c>
      <c r="H756" s="9">
        <f t="shared" si="100"/>
        <v>120.175</v>
      </c>
      <c r="I756" s="14">
        <v>126.5</v>
      </c>
    </row>
    <row r="757" spans="2:9" x14ac:dyDescent="0.25">
      <c r="B757" s="30"/>
      <c r="C757" s="31"/>
      <c r="D757" s="32"/>
      <c r="E757" s="9"/>
      <c r="F757" s="9"/>
      <c r="G757" s="9"/>
      <c r="H757" s="9"/>
    </row>
    <row r="758" spans="2:9" x14ac:dyDescent="0.25">
      <c r="B758" s="3" t="s">
        <v>1477</v>
      </c>
      <c r="E758" s="9"/>
      <c r="F758" s="9"/>
      <c r="G758" s="9"/>
      <c r="H758" s="9"/>
    </row>
    <row r="759" spans="2:9" ht="26.25" x14ac:dyDescent="0.25">
      <c r="B759" s="11" t="s">
        <v>1478</v>
      </c>
      <c r="C759" s="11">
        <v>231674</v>
      </c>
      <c r="D759" s="11" t="s">
        <v>1479</v>
      </c>
      <c r="E759" s="9">
        <f t="shared" ref="E759:E790" si="101">I759*2</f>
        <v>86</v>
      </c>
      <c r="F759" s="9" t="s">
        <v>1112</v>
      </c>
      <c r="G759" s="9">
        <f t="shared" ref="G759:G790" si="102">I759*0.85</f>
        <v>36.549999999999997</v>
      </c>
      <c r="H759" s="9">
        <f t="shared" ref="H759:H790" si="103">I759*0.95</f>
        <v>40.85</v>
      </c>
      <c r="I759" s="9">
        <v>43</v>
      </c>
    </row>
    <row r="760" spans="2:9" ht="26.25" x14ac:dyDescent="0.25">
      <c r="B760" s="11" t="s">
        <v>1480</v>
      </c>
      <c r="C760" s="11">
        <v>529065</v>
      </c>
      <c r="D760" s="11" t="s">
        <v>1481</v>
      </c>
      <c r="E760" s="9">
        <f t="shared" si="101"/>
        <v>96</v>
      </c>
      <c r="F760" s="9" t="s">
        <v>1112</v>
      </c>
      <c r="G760" s="9">
        <f t="shared" si="102"/>
        <v>40.799999999999997</v>
      </c>
      <c r="H760" s="9">
        <f t="shared" si="103"/>
        <v>45.599999999999994</v>
      </c>
      <c r="I760" s="9">
        <v>48</v>
      </c>
    </row>
    <row r="761" spans="2:9" ht="26.25" x14ac:dyDescent="0.25">
      <c r="B761" s="11" t="s">
        <v>1482</v>
      </c>
      <c r="C761" s="11">
        <v>534591</v>
      </c>
      <c r="D761" s="11" t="s">
        <v>1483</v>
      </c>
      <c r="E761" s="9">
        <f t="shared" si="101"/>
        <v>96</v>
      </c>
      <c r="F761" s="9" t="s">
        <v>1112</v>
      </c>
      <c r="G761" s="9">
        <f t="shared" si="102"/>
        <v>40.799999999999997</v>
      </c>
      <c r="H761" s="9">
        <f t="shared" si="103"/>
        <v>45.599999999999994</v>
      </c>
      <c r="I761" s="9">
        <v>48</v>
      </c>
    </row>
    <row r="762" spans="2:9" ht="26.25" x14ac:dyDescent="0.25">
      <c r="B762" s="11" t="s">
        <v>1484</v>
      </c>
      <c r="C762" s="11">
        <v>534592</v>
      </c>
      <c r="D762" s="11" t="s">
        <v>1485</v>
      </c>
      <c r="E762" s="9">
        <f t="shared" si="101"/>
        <v>96</v>
      </c>
      <c r="F762" s="9" t="s">
        <v>1112</v>
      </c>
      <c r="G762" s="9">
        <f t="shared" si="102"/>
        <v>40.799999999999997</v>
      </c>
      <c r="H762" s="9">
        <f t="shared" si="103"/>
        <v>45.599999999999994</v>
      </c>
      <c r="I762" s="9">
        <v>48</v>
      </c>
    </row>
    <row r="763" spans="2:9" ht="26.25" x14ac:dyDescent="0.25">
      <c r="B763" s="11" t="s">
        <v>1486</v>
      </c>
      <c r="C763" s="11">
        <v>568021</v>
      </c>
      <c r="D763" s="11" t="s">
        <v>1487</v>
      </c>
      <c r="E763" s="9">
        <f t="shared" si="101"/>
        <v>86</v>
      </c>
      <c r="F763" s="9" t="s">
        <v>1112</v>
      </c>
      <c r="G763" s="9">
        <f t="shared" si="102"/>
        <v>36.549999999999997</v>
      </c>
      <c r="H763" s="9">
        <f t="shared" si="103"/>
        <v>40.85</v>
      </c>
      <c r="I763" s="9">
        <v>43</v>
      </c>
    </row>
    <row r="764" spans="2:9" ht="26.25" x14ac:dyDescent="0.25">
      <c r="B764" s="11" t="s">
        <v>1488</v>
      </c>
      <c r="C764" s="11">
        <v>534994</v>
      </c>
      <c r="D764" s="11" t="s">
        <v>1489</v>
      </c>
      <c r="E764" s="9">
        <f t="shared" si="101"/>
        <v>86</v>
      </c>
      <c r="F764" s="9" t="s">
        <v>1112</v>
      </c>
      <c r="G764" s="9">
        <f t="shared" si="102"/>
        <v>36.549999999999997</v>
      </c>
      <c r="H764" s="9">
        <f t="shared" si="103"/>
        <v>40.85</v>
      </c>
      <c r="I764" s="9">
        <v>43</v>
      </c>
    </row>
    <row r="765" spans="2:9" ht="26.25" x14ac:dyDescent="0.25">
      <c r="B765" s="11" t="s">
        <v>1490</v>
      </c>
      <c r="C765" s="11">
        <v>534995</v>
      </c>
      <c r="D765" s="11" t="s">
        <v>1491</v>
      </c>
      <c r="E765" s="9">
        <f t="shared" si="101"/>
        <v>86</v>
      </c>
      <c r="F765" s="9" t="s">
        <v>1112</v>
      </c>
      <c r="G765" s="9">
        <f t="shared" si="102"/>
        <v>36.549999999999997</v>
      </c>
      <c r="H765" s="9">
        <f t="shared" si="103"/>
        <v>40.85</v>
      </c>
      <c r="I765" s="9">
        <v>43</v>
      </c>
    </row>
    <row r="766" spans="2:9" ht="26.25" x14ac:dyDescent="0.25">
      <c r="B766" s="11" t="s">
        <v>1492</v>
      </c>
      <c r="C766" s="11">
        <v>534996</v>
      </c>
      <c r="D766" s="11" t="s">
        <v>1493</v>
      </c>
      <c r="E766" s="9">
        <f t="shared" si="101"/>
        <v>96</v>
      </c>
      <c r="F766" s="9" t="s">
        <v>1112</v>
      </c>
      <c r="G766" s="9">
        <f t="shared" si="102"/>
        <v>40.799999999999997</v>
      </c>
      <c r="H766" s="9">
        <f t="shared" si="103"/>
        <v>45.599999999999994</v>
      </c>
      <c r="I766" s="9">
        <v>48</v>
      </c>
    </row>
    <row r="767" spans="2:9" ht="26.25" x14ac:dyDescent="0.25">
      <c r="B767" s="11" t="s">
        <v>1494</v>
      </c>
      <c r="C767" s="11">
        <v>534997</v>
      </c>
      <c r="D767" s="11" t="s">
        <v>1495</v>
      </c>
      <c r="E767" s="9">
        <f t="shared" si="101"/>
        <v>96</v>
      </c>
      <c r="F767" s="9" t="s">
        <v>1112</v>
      </c>
      <c r="G767" s="9">
        <f t="shared" si="102"/>
        <v>40.799999999999997</v>
      </c>
      <c r="H767" s="9">
        <f t="shared" si="103"/>
        <v>45.599999999999994</v>
      </c>
      <c r="I767" s="9">
        <v>48</v>
      </c>
    </row>
    <row r="768" spans="2:9" ht="26.25" x14ac:dyDescent="0.25">
      <c r="B768" s="11" t="s">
        <v>1496</v>
      </c>
      <c r="C768" s="11">
        <v>534998</v>
      </c>
      <c r="D768" s="11" t="s">
        <v>1497</v>
      </c>
      <c r="E768" s="9">
        <f t="shared" si="101"/>
        <v>94</v>
      </c>
      <c r="F768" s="9" t="s">
        <v>1112</v>
      </c>
      <c r="G768" s="9">
        <f t="shared" si="102"/>
        <v>39.949999999999996</v>
      </c>
      <c r="H768" s="9">
        <f t="shared" si="103"/>
        <v>44.65</v>
      </c>
      <c r="I768" s="9">
        <v>47</v>
      </c>
    </row>
    <row r="769" spans="2:9" ht="26.25" x14ac:dyDescent="0.25">
      <c r="B769" s="11" t="s">
        <v>1498</v>
      </c>
      <c r="C769" s="11">
        <v>534999</v>
      </c>
      <c r="D769" s="11" t="s">
        <v>1499</v>
      </c>
      <c r="E769" s="9">
        <f t="shared" si="101"/>
        <v>104</v>
      </c>
      <c r="F769" s="9" t="s">
        <v>1112</v>
      </c>
      <c r="G769" s="9">
        <f t="shared" si="102"/>
        <v>44.199999999999996</v>
      </c>
      <c r="H769" s="9">
        <f t="shared" si="103"/>
        <v>49.4</v>
      </c>
      <c r="I769" s="9">
        <v>52</v>
      </c>
    </row>
    <row r="770" spans="2:9" ht="26.25" x14ac:dyDescent="0.25">
      <c r="B770" s="11" t="s">
        <v>1500</v>
      </c>
      <c r="C770" s="11">
        <v>535000</v>
      </c>
      <c r="D770" s="11" t="s">
        <v>1501</v>
      </c>
      <c r="E770" s="9">
        <f t="shared" si="101"/>
        <v>104</v>
      </c>
      <c r="F770" s="9" t="s">
        <v>1112</v>
      </c>
      <c r="G770" s="9">
        <f t="shared" si="102"/>
        <v>44.199999999999996</v>
      </c>
      <c r="H770" s="9">
        <f t="shared" si="103"/>
        <v>49.4</v>
      </c>
      <c r="I770" s="9">
        <v>52</v>
      </c>
    </row>
    <row r="771" spans="2:9" ht="26.25" x14ac:dyDescent="0.25">
      <c r="B771" s="11" t="s">
        <v>1502</v>
      </c>
      <c r="C771" s="11">
        <v>535001</v>
      </c>
      <c r="D771" s="11" t="s">
        <v>1503</v>
      </c>
      <c r="E771" s="9">
        <f t="shared" si="101"/>
        <v>104</v>
      </c>
      <c r="F771" s="9" t="s">
        <v>1112</v>
      </c>
      <c r="G771" s="9">
        <f t="shared" si="102"/>
        <v>44.199999999999996</v>
      </c>
      <c r="H771" s="9">
        <f t="shared" si="103"/>
        <v>49.4</v>
      </c>
      <c r="I771" s="9">
        <v>52</v>
      </c>
    </row>
    <row r="772" spans="2:9" ht="26.25" x14ac:dyDescent="0.25">
      <c r="B772" s="11" t="s">
        <v>1504</v>
      </c>
      <c r="C772" s="11">
        <v>535002</v>
      </c>
      <c r="D772" s="11" t="s">
        <v>1505</v>
      </c>
      <c r="E772" s="9">
        <f t="shared" si="101"/>
        <v>94</v>
      </c>
      <c r="F772" s="9" t="s">
        <v>1112</v>
      </c>
      <c r="G772" s="9">
        <f t="shared" si="102"/>
        <v>39.949999999999996</v>
      </c>
      <c r="H772" s="9">
        <f t="shared" si="103"/>
        <v>44.65</v>
      </c>
      <c r="I772" s="9">
        <v>47</v>
      </c>
    </row>
    <row r="773" spans="2:9" ht="26.25" x14ac:dyDescent="0.25">
      <c r="B773" s="11" t="s">
        <v>1506</v>
      </c>
      <c r="C773" s="11">
        <v>535003</v>
      </c>
      <c r="D773" s="11" t="s">
        <v>1507</v>
      </c>
      <c r="E773" s="9">
        <f t="shared" si="101"/>
        <v>104</v>
      </c>
      <c r="F773" s="9" t="s">
        <v>1112</v>
      </c>
      <c r="G773" s="9">
        <f t="shared" si="102"/>
        <v>44.199999999999996</v>
      </c>
      <c r="H773" s="9">
        <f t="shared" si="103"/>
        <v>49.4</v>
      </c>
      <c r="I773" s="9">
        <v>52</v>
      </c>
    </row>
    <row r="774" spans="2:9" ht="26.25" x14ac:dyDescent="0.25">
      <c r="B774" s="11" t="s">
        <v>1508</v>
      </c>
      <c r="C774" s="11">
        <v>535004</v>
      </c>
      <c r="D774" s="11" t="s">
        <v>1509</v>
      </c>
      <c r="E774" s="9">
        <f t="shared" si="101"/>
        <v>104</v>
      </c>
      <c r="F774" s="9" t="s">
        <v>1112</v>
      </c>
      <c r="G774" s="9">
        <f t="shared" si="102"/>
        <v>44.199999999999996</v>
      </c>
      <c r="H774" s="9">
        <f t="shared" si="103"/>
        <v>49.4</v>
      </c>
      <c r="I774" s="9">
        <v>52</v>
      </c>
    </row>
    <row r="775" spans="2:9" ht="26.25" x14ac:dyDescent="0.25">
      <c r="B775" s="11" t="s">
        <v>1510</v>
      </c>
      <c r="C775" s="11">
        <v>535005</v>
      </c>
      <c r="D775" s="11" t="s">
        <v>1511</v>
      </c>
      <c r="E775" s="9">
        <f t="shared" si="101"/>
        <v>104</v>
      </c>
      <c r="F775" s="9" t="s">
        <v>1112</v>
      </c>
      <c r="G775" s="9">
        <f t="shared" si="102"/>
        <v>44.199999999999996</v>
      </c>
      <c r="H775" s="9">
        <f t="shared" si="103"/>
        <v>49.4</v>
      </c>
      <c r="I775" s="9">
        <v>52</v>
      </c>
    </row>
    <row r="776" spans="2:9" ht="26.25" x14ac:dyDescent="0.25">
      <c r="B776" s="11" t="s">
        <v>1512</v>
      </c>
      <c r="C776" s="11">
        <v>563043</v>
      </c>
      <c r="D776" s="11" t="s">
        <v>1513</v>
      </c>
      <c r="E776" s="9">
        <f t="shared" si="101"/>
        <v>90</v>
      </c>
      <c r="F776" s="9" t="s">
        <v>1112</v>
      </c>
      <c r="G776" s="9">
        <f t="shared" si="102"/>
        <v>38.25</v>
      </c>
      <c r="H776" s="9">
        <f t="shared" si="103"/>
        <v>42.75</v>
      </c>
      <c r="I776" s="9">
        <v>45</v>
      </c>
    </row>
    <row r="777" spans="2:9" ht="26.25" x14ac:dyDescent="0.25">
      <c r="B777" s="11" t="s">
        <v>1514</v>
      </c>
      <c r="C777" s="11">
        <v>568025</v>
      </c>
      <c r="D777" s="11" t="s">
        <v>1515</v>
      </c>
      <c r="E777" s="9">
        <f t="shared" si="101"/>
        <v>90</v>
      </c>
      <c r="F777" s="9" t="s">
        <v>1112</v>
      </c>
      <c r="G777" s="9">
        <f t="shared" si="102"/>
        <v>38.25</v>
      </c>
      <c r="H777" s="9">
        <f t="shared" si="103"/>
        <v>42.75</v>
      </c>
      <c r="I777" s="9">
        <v>45</v>
      </c>
    </row>
    <row r="778" spans="2:9" ht="26.25" x14ac:dyDescent="0.25">
      <c r="B778" s="11" t="s">
        <v>1516</v>
      </c>
      <c r="C778" s="11">
        <v>563044</v>
      </c>
      <c r="D778" s="11" t="s">
        <v>1517</v>
      </c>
      <c r="E778" s="9">
        <f t="shared" si="101"/>
        <v>90</v>
      </c>
      <c r="F778" s="9" t="s">
        <v>1112</v>
      </c>
      <c r="G778" s="9">
        <f t="shared" si="102"/>
        <v>38.25</v>
      </c>
      <c r="H778" s="9">
        <f t="shared" si="103"/>
        <v>42.75</v>
      </c>
      <c r="I778" s="9">
        <v>45</v>
      </c>
    </row>
    <row r="779" spans="2:9" ht="26.25" x14ac:dyDescent="0.25">
      <c r="B779" s="11" t="s">
        <v>1518</v>
      </c>
      <c r="C779" s="11">
        <v>568026</v>
      </c>
      <c r="D779" s="11" t="s">
        <v>1519</v>
      </c>
      <c r="E779" s="9">
        <f t="shared" si="101"/>
        <v>92</v>
      </c>
      <c r="F779" s="9" t="s">
        <v>1112</v>
      </c>
      <c r="G779" s="9">
        <f t="shared" si="102"/>
        <v>39.1</v>
      </c>
      <c r="H779" s="9">
        <f t="shared" si="103"/>
        <v>43.699999999999996</v>
      </c>
      <c r="I779" s="9">
        <v>46</v>
      </c>
    </row>
    <row r="780" spans="2:9" ht="26.25" x14ac:dyDescent="0.25">
      <c r="B780" s="11" t="s">
        <v>1520</v>
      </c>
      <c r="C780" s="11">
        <v>568027</v>
      </c>
      <c r="D780" s="11" t="s">
        <v>1521</v>
      </c>
      <c r="E780" s="9">
        <f t="shared" si="101"/>
        <v>92</v>
      </c>
      <c r="F780" s="9" t="s">
        <v>1112</v>
      </c>
      <c r="G780" s="9">
        <f t="shared" si="102"/>
        <v>39.1</v>
      </c>
      <c r="H780" s="9">
        <f t="shared" si="103"/>
        <v>43.699999999999996</v>
      </c>
      <c r="I780" s="9">
        <v>46</v>
      </c>
    </row>
    <row r="781" spans="2:9" ht="26.25" x14ac:dyDescent="0.25">
      <c r="B781" s="11" t="s">
        <v>1522</v>
      </c>
      <c r="C781" s="11">
        <v>568028</v>
      </c>
      <c r="D781" s="11" t="s">
        <v>1523</v>
      </c>
      <c r="E781" s="9">
        <f t="shared" si="101"/>
        <v>92</v>
      </c>
      <c r="F781" s="9" t="s">
        <v>1112</v>
      </c>
      <c r="G781" s="9">
        <f t="shared" si="102"/>
        <v>39.1</v>
      </c>
      <c r="H781" s="9">
        <f t="shared" si="103"/>
        <v>43.699999999999996</v>
      </c>
      <c r="I781" s="9">
        <v>46</v>
      </c>
    </row>
    <row r="782" spans="2:9" x14ac:dyDescent="0.25">
      <c r="B782" s="11" t="s">
        <v>1524</v>
      </c>
      <c r="C782" s="11">
        <v>112532</v>
      </c>
      <c r="D782" s="11" t="s">
        <v>1525</v>
      </c>
      <c r="E782" s="9">
        <f t="shared" si="101"/>
        <v>53</v>
      </c>
      <c r="F782" s="9" t="s">
        <v>1112</v>
      </c>
      <c r="G782" s="9">
        <f t="shared" si="102"/>
        <v>22.524999999999999</v>
      </c>
      <c r="H782" s="9">
        <f t="shared" si="103"/>
        <v>25.174999999999997</v>
      </c>
      <c r="I782" s="9">
        <v>26.5</v>
      </c>
    </row>
    <row r="783" spans="2:9" x14ac:dyDescent="0.25">
      <c r="B783" s="11" t="s">
        <v>1526</v>
      </c>
      <c r="C783" s="11">
        <v>168985</v>
      </c>
      <c r="D783" s="11" t="s">
        <v>1527</v>
      </c>
      <c r="E783" s="9">
        <f t="shared" si="101"/>
        <v>56</v>
      </c>
      <c r="F783" s="9" t="s">
        <v>1112</v>
      </c>
      <c r="G783" s="9">
        <f t="shared" si="102"/>
        <v>23.8</v>
      </c>
      <c r="H783" s="9">
        <f t="shared" si="103"/>
        <v>26.599999999999998</v>
      </c>
      <c r="I783" s="9">
        <v>28</v>
      </c>
    </row>
    <row r="784" spans="2:9" ht="26.25" x14ac:dyDescent="0.25">
      <c r="B784" s="11" t="s">
        <v>1528</v>
      </c>
      <c r="C784" s="11">
        <v>568029</v>
      </c>
      <c r="D784" s="11" t="s">
        <v>1529</v>
      </c>
      <c r="E784" s="9">
        <f t="shared" si="101"/>
        <v>53</v>
      </c>
      <c r="F784" s="9" t="s">
        <v>1112</v>
      </c>
      <c r="G784" s="9">
        <f t="shared" si="102"/>
        <v>22.524999999999999</v>
      </c>
      <c r="H784" s="9">
        <f t="shared" si="103"/>
        <v>25.174999999999997</v>
      </c>
      <c r="I784" s="9">
        <v>26.5</v>
      </c>
    </row>
    <row r="785" spans="2:9" x14ac:dyDescent="0.25">
      <c r="B785" s="11" t="s">
        <v>1530</v>
      </c>
      <c r="C785" s="11">
        <v>145235</v>
      </c>
      <c r="D785" s="11" t="s">
        <v>1531</v>
      </c>
      <c r="E785" s="9">
        <f t="shared" si="101"/>
        <v>56</v>
      </c>
      <c r="F785" s="9" t="s">
        <v>1112</v>
      </c>
      <c r="G785" s="9">
        <f t="shared" si="102"/>
        <v>23.8</v>
      </c>
      <c r="H785" s="9">
        <f t="shared" si="103"/>
        <v>26.599999999999998</v>
      </c>
      <c r="I785" s="9">
        <v>28</v>
      </c>
    </row>
    <row r="786" spans="2:9" ht="26.25" x14ac:dyDescent="0.25">
      <c r="B786" s="11" t="s">
        <v>1532</v>
      </c>
      <c r="C786" s="11">
        <v>179505</v>
      </c>
      <c r="D786" s="11" t="s">
        <v>1533</v>
      </c>
      <c r="E786" s="9">
        <f t="shared" si="101"/>
        <v>56</v>
      </c>
      <c r="F786" s="9" t="s">
        <v>1112</v>
      </c>
      <c r="G786" s="9">
        <f t="shared" si="102"/>
        <v>23.8</v>
      </c>
      <c r="H786" s="9">
        <f t="shared" si="103"/>
        <v>26.599999999999998</v>
      </c>
      <c r="I786" s="9">
        <v>28</v>
      </c>
    </row>
    <row r="787" spans="2:9" ht="26.25" x14ac:dyDescent="0.25">
      <c r="B787" s="11" t="s">
        <v>1534</v>
      </c>
      <c r="C787" s="11">
        <v>179504</v>
      </c>
      <c r="D787" s="11" t="s">
        <v>1535</v>
      </c>
      <c r="E787" s="9">
        <f t="shared" si="101"/>
        <v>56</v>
      </c>
      <c r="F787" s="9" t="s">
        <v>1112</v>
      </c>
      <c r="G787" s="9">
        <f t="shared" si="102"/>
        <v>23.8</v>
      </c>
      <c r="H787" s="9">
        <f t="shared" si="103"/>
        <v>26.599999999999998</v>
      </c>
      <c r="I787" s="9">
        <v>28</v>
      </c>
    </row>
    <row r="788" spans="2:9" ht="26.25" x14ac:dyDescent="0.25">
      <c r="B788" s="11" t="s">
        <v>1536</v>
      </c>
      <c r="C788" s="11">
        <v>179506</v>
      </c>
      <c r="D788" s="11" t="s">
        <v>1537</v>
      </c>
      <c r="E788" s="9">
        <f t="shared" si="101"/>
        <v>52</v>
      </c>
      <c r="F788" s="9" t="s">
        <v>1112</v>
      </c>
      <c r="G788" s="9">
        <f t="shared" si="102"/>
        <v>22.099999999999998</v>
      </c>
      <c r="H788" s="9">
        <f t="shared" si="103"/>
        <v>24.7</v>
      </c>
      <c r="I788" s="9">
        <v>26</v>
      </c>
    </row>
    <row r="789" spans="2:9" x14ac:dyDescent="0.25">
      <c r="B789" s="11" t="s">
        <v>1538</v>
      </c>
      <c r="C789" s="11">
        <v>163018</v>
      </c>
      <c r="D789" s="11" t="s">
        <v>1539</v>
      </c>
      <c r="E789" s="9">
        <f t="shared" si="101"/>
        <v>52</v>
      </c>
      <c r="F789" s="9" t="s">
        <v>1112</v>
      </c>
      <c r="G789" s="9">
        <f t="shared" si="102"/>
        <v>22.099999999999998</v>
      </c>
      <c r="H789" s="9">
        <f t="shared" si="103"/>
        <v>24.7</v>
      </c>
      <c r="I789" s="9">
        <v>26</v>
      </c>
    </row>
    <row r="790" spans="2:9" ht="26.25" x14ac:dyDescent="0.25">
      <c r="B790" s="11" t="s">
        <v>1540</v>
      </c>
      <c r="C790" s="11">
        <v>232037</v>
      </c>
      <c r="D790" s="11" t="s">
        <v>1541</v>
      </c>
      <c r="E790" s="9">
        <f t="shared" si="101"/>
        <v>148</v>
      </c>
      <c r="F790" s="9" t="s">
        <v>1112</v>
      </c>
      <c r="G790" s="9">
        <f t="shared" si="102"/>
        <v>62.9</v>
      </c>
      <c r="H790" s="9">
        <f t="shared" si="103"/>
        <v>70.3</v>
      </c>
      <c r="I790" s="9">
        <v>74</v>
      </c>
    </row>
    <row r="791" spans="2:9" ht="26.25" x14ac:dyDescent="0.25">
      <c r="B791" s="11" t="s">
        <v>1542</v>
      </c>
      <c r="C791" s="11">
        <v>556872</v>
      </c>
      <c r="D791" s="11" t="s">
        <v>1543</v>
      </c>
      <c r="E791" s="9">
        <f t="shared" ref="E791:E822" si="104">I791*2</f>
        <v>158</v>
      </c>
      <c r="F791" s="9" t="s">
        <v>1112</v>
      </c>
      <c r="G791" s="9">
        <f t="shared" ref="G791:G822" si="105">I791*0.85</f>
        <v>67.149999999999991</v>
      </c>
      <c r="H791" s="9">
        <f t="shared" ref="H791:H822" si="106">I791*0.95</f>
        <v>75.05</v>
      </c>
      <c r="I791" s="9">
        <v>79</v>
      </c>
    </row>
    <row r="792" spans="2:9" ht="26.25" x14ac:dyDescent="0.25">
      <c r="B792" s="11" t="s">
        <v>1544</v>
      </c>
      <c r="C792" s="11">
        <v>556871</v>
      </c>
      <c r="D792" s="11" t="s">
        <v>1545</v>
      </c>
      <c r="E792" s="9">
        <f t="shared" si="104"/>
        <v>158</v>
      </c>
      <c r="F792" s="9" t="s">
        <v>1112</v>
      </c>
      <c r="G792" s="9">
        <f t="shared" si="105"/>
        <v>67.149999999999991</v>
      </c>
      <c r="H792" s="9">
        <f t="shared" si="106"/>
        <v>75.05</v>
      </c>
      <c r="I792" s="9">
        <v>79</v>
      </c>
    </row>
    <row r="793" spans="2:9" ht="26.25" x14ac:dyDescent="0.25">
      <c r="B793" s="11" t="s">
        <v>1546</v>
      </c>
      <c r="C793" s="11">
        <v>543094</v>
      </c>
      <c r="D793" s="11" t="s">
        <v>1547</v>
      </c>
      <c r="E793" s="9">
        <f t="shared" si="104"/>
        <v>158</v>
      </c>
      <c r="F793" s="9" t="s">
        <v>1112</v>
      </c>
      <c r="G793" s="9">
        <f t="shared" si="105"/>
        <v>67.149999999999991</v>
      </c>
      <c r="H793" s="9">
        <f t="shared" si="106"/>
        <v>75.05</v>
      </c>
      <c r="I793" s="9">
        <v>79</v>
      </c>
    </row>
    <row r="794" spans="2:9" ht="26.25" x14ac:dyDescent="0.25">
      <c r="B794" s="11" t="s">
        <v>1548</v>
      </c>
      <c r="C794" s="11">
        <v>538753</v>
      </c>
      <c r="D794" s="11" t="s">
        <v>1549</v>
      </c>
      <c r="E794" s="9">
        <f t="shared" si="104"/>
        <v>148</v>
      </c>
      <c r="F794" s="9" t="s">
        <v>1112</v>
      </c>
      <c r="G794" s="9">
        <f t="shared" si="105"/>
        <v>62.9</v>
      </c>
      <c r="H794" s="9">
        <f t="shared" si="106"/>
        <v>70.3</v>
      </c>
      <c r="I794" s="9">
        <v>74</v>
      </c>
    </row>
    <row r="795" spans="2:9" ht="26.25" x14ac:dyDescent="0.25">
      <c r="B795" s="11" t="s">
        <v>1550</v>
      </c>
      <c r="C795" s="11">
        <v>543093</v>
      </c>
      <c r="D795" s="11" t="s">
        <v>1551</v>
      </c>
      <c r="E795" s="9">
        <f t="shared" si="104"/>
        <v>148</v>
      </c>
      <c r="F795" s="9" t="s">
        <v>1112</v>
      </c>
      <c r="G795" s="9">
        <f t="shared" si="105"/>
        <v>62.9</v>
      </c>
      <c r="H795" s="9">
        <f t="shared" si="106"/>
        <v>70.3</v>
      </c>
      <c r="I795" s="9">
        <v>74</v>
      </c>
    </row>
    <row r="796" spans="2:9" ht="26.25" x14ac:dyDescent="0.25">
      <c r="B796" s="11" t="s">
        <v>1552</v>
      </c>
      <c r="C796" s="11">
        <v>568030</v>
      </c>
      <c r="D796" s="11" t="s">
        <v>1553</v>
      </c>
      <c r="E796" s="9">
        <f t="shared" si="104"/>
        <v>158</v>
      </c>
      <c r="F796" s="9" t="s">
        <v>1112</v>
      </c>
      <c r="G796" s="9">
        <f t="shared" si="105"/>
        <v>67.149999999999991</v>
      </c>
      <c r="H796" s="9">
        <f t="shared" si="106"/>
        <v>75.05</v>
      </c>
      <c r="I796" s="9">
        <v>79</v>
      </c>
    </row>
    <row r="797" spans="2:9" ht="26.25" x14ac:dyDescent="0.25">
      <c r="B797" s="11" t="s">
        <v>1554</v>
      </c>
      <c r="C797" s="11">
        <v>568031</v>
      </c>
      <c r="D797" s="11" t="s">
        <v>1555</v>
      </c>
      <c r="E797" s="9">
        <f t="shared" si="104"/>
        <v>158</v>
      </c>
      <c r="F797" s="9" t="s">
        <v>1112</v>
      </c>
      <c r="G797" s="9">
        <f t="shared" si="105"/>
        <v>67.149999999999991</v>
      </c>
      <c r="H797" s="9">
        <f t="shared" si="106"/>
        <v>75.05</v>
      </c>
      <c r="I797" s="9">
        <v>79</v>
      </c>
    </row>
    <row r="798" spans="2:9" ht="26.25" x14ac:dyDescent="0.25">
      <c r="B798" s="11" t="s">
        <v>1556</v>
      </c>
      <c r="C798" s="11">
        <v>568032</v>
      </c>
      <c r="D798" s="11" t="s">
        <v>1557</v>
      </c>
      <c r="E798" s="9">
        <f t="shared" si="104"/>
        <v>158</v>
      </c>
      <c r="F798" s="9" t="s">
        <v>1112</v>
      </c>
      <c r="G798" s="9">
        <f t="shared" si="105"/>
        <v>67.149999999999991</v>
      </c>
      <c r="H798" s="9">
        <f t="shared" si="106"/>
        <v>75.05</v>
      </c>
      <c r="I798" s="9">
        <v>79</v>
      </c>
    </row>
    <row r="799" spans="2:9" ht="26.25" x14ac:dyDescent="0.25">
      <c r="B799" s="11" t="s">
        <v>1558</v>
      </c>
      <c r="C799" s="11">
        <v>563142</v>
      </c>
      <c r="D799" s="11" t="s">
        <v>1559</v>
      </c>
      <c r="E799" s="9">
        <f t="shared" si="104"/>
        <v>148</v>
      </c>
      <c r="F799" s="9" t="s">
        <v>1112</v>
      </c>
      <c r="G799" s="9">
        <f t="shared" si="105"/>
        <v>62.9</v>
      </c>
      <c r="H799" s="9">
        <f t="shared" si="106"/>
        <v>70.3</v>
      </c>
      <c r="I799" s="9">
        <v>74</v>
      </c>
    </row>
    <row r="800" spans="2:9" ht="26.25" x14ac:dyDescent="0.25">
      <c r="B800" s="11" t="s">
        <v>1560</v>
      </c>
      <c r="C800" s="11">
        <v>568033</v>
      </c>
      <c r="D800" s="11" t="s">
        <v>1561</v>
      </c>
      <c r="E800" s="9">
        <f t="shared" si="104"/>
        <v>158</v>
      </c>
      <c r="F800" s="9" t="s">
        <v>1112</v>
      </c>
      <c r="G800" s="9">
        <f t="shared" si="105"/>
        <v>67.149999999999991</v>
      </c>
      <c r="H800" s="9">
        <f t="shared" si="106"/>
        <v>75.05</v>
      </c>
      <c r="I800" s="9">
        <v>79</v>
      </c>
    </row>
    <row r="801" spans="2:9" ht="26.25" x14ac:dyDescent="0.25">
      <c r="B801" s="11" t="s">
        <v>1562</v>
      </c>
      <c r="C801" s="11">
        <v>568034</v>
      </c>
      <c r="D801" s="11" t="s">
        <v>1563</v>
      </c>
      <c r="E801" s="9">
        <f t="shared" si="104"/>
        <v>158</v>
      </c>
      <c r="F801" s="9" t="s">
        <v>1112</v>
      </c>
      <c r="G801" s="9">
        <f t="shared" si="105"/>
        <v>67.149999999999991</v>
      </c>
      <c r="H801" s="9">
        <f t="shared" si="106"/>
        <v>75.05</v>
      </c>
      <c r="I801" s="9">
        <v>79</v>
      </c>
    </row>
    <row r="802" spans="2:9" ht="26.25" x14ac:dyDescent="0.25">
      <c r="B802" s="11" t="s">
        <v>1564</v>
      </c>
      <c r="C802" s="11">
        <v>568035</v>
      </c>
      <c r="D802" s="11" t="s">
        <v>1565</v>
      </c>
      <c r="E802" s="9">
        <f t="shared" si="104"/>
        <v>158</v>
      </c>
      <c r="F802" s="9" t="s">
        <v>1112</v>
      </c>
      <c r="G802" s="9">
        <f t="shared" si="105"/>
        <v>67.149999999999991</v>
      </c>
      <c r="H802" s="9">
        <f t="shared" si="106"/>
        <v>75.05</v>
      </c>
      <c r="I802" s="9">
        <v>79</v>
      </c>
    </row>
    <row r="803" spans="2:9" ht="26.25" x14ac:dyDescent="0.25">
      <c r="B803" s="11" t="s">
        <v>1566</v>
      </c>
      <c r="C803" s="11">
        <v>563143</v>
      </c>
      <c r="D803" s="11" t="s">
        <v>1567</v>
      </c>
      <c r="E803" s="9">
        <f t="shared" si="104"/>
        <v>148</v>
      </c>
      <c r="F803" s="9" t="s">
        <v>1112</v>
      </c>
      <c r="G803" s="9">
        <f t="shared" si="105"/>
        <v>62.9</v>
      </c>
      <c r="H803" s="9">
        <f t="shared" si="106"/>
        <v>70.3</v>
      </c>
      <c r="I803" s="9">
        <v>74</v>
      </c>
    </row>
    <row r="804" spans="2:9" ht="26.25" x14ac:dyDescent="0.25">
      <c r="B804" s="11" t="s">
        <v>1568</v>
      </c>
      <c r="C804" s="11">
        <v>568036</v>
      </c>
      <c r="D804" s="11" t="s">
        <v>1569</v>
      </c>
      <c r="E804" s="9">
        <f t="shared" si="104"/>
        <v>158</v>
      </c>
      <c r="F804" s="9" t="s">
        <v>1112</v>
      </c>
      <c r="G804" s="9">
        <f t="shared" si="105"/>
        <v>67.149999999999991</v>
      </c>
      <c r="H804" s="9">
        <f t="shared" si="106"/>
        <v>75.05</v>
      </c>
      <c r="I804" s="9">
        <v>79</v>
      </c>
    </row>
    <row r="805" spans="2:9" ht="26.25" x14ac:dyDescent="0.25">
      <c r="B805" s="11" t="s">
        <v>1570</v>
      </c>
      <c r="C805" s="11">
        <v>568037</v>
      </c>
      <c r="D805" s="11" t="s">
        <v>1571</v>
      </c>
      <c r="E805" s="9">
        <f t="shared" si="104"/>
        <v>158</v>
      </c>
      <c r="F805" s="9" t="s">
        <v>1112</v>
      </c>
      <c r="G805" s="9">
        <f t="shared" si="105"/>
        <v>67.149999999999991</v>
      </c>
      <c r="H805" s="9">
        <f t="shared" si="106"/>
        <v>75.05</v>
      </c>
      <c r="I805" s="9">
        <v>79</v>
      </c>
    </row>
    <row r="806" spans="2:9" ht="26.25" x14ac:dyDescent="0.25">
      <c r="B806" s="11" t="s">
        <v>1572</v>
      </c>
      <c r="C806" s="11">
        <v>568038</v>
      </c>
      <c r="D806" s="11" t="s">
        <v>1573</v>
      </c>
      <c r="E806" s="9">
        <f t="shared" si="104"/>
        <v>158</v>
      </c>
      <c r="F806" s="9" t="s">
        <v>1112</v>
      </c>
      <c r="G806" s="9">
        <f t="shared" si="105"/>
        <v>67.149999999999991</v>
      </c>
      <c r="H806" s="9">
        <f t="shared" si="106"/>
        <v>75.05</v>
      </c>
      <c r="I806" s="9">
        <v>79</v>
      </c>
    </row>
    <row r="807" spans="2:9" ht="26.25" x14ac:dyDescent="0.25">
      <c r="B807" s="11" t="s">
        <v>1574</v>
      </c>
      <c r="C807" s="11">
        <v>568045</v>
      </c>
      <c r="D807" s="11" t="s">
        <v>1575</v>
      </c>
      <c r="E807" s="9">
        <f t="shared" si="104"/>
        <v>90</v>
      </c>
      <c r="F807" s="9" t="s">
        <v>1112</v>
      </c>
      <c r="G807" s="9">
        <f t="shared" si="105"/>
        <v>38.25</v>
      </c>
      <c r="H807" s="9">
        <f t="shared" si="106"/>
        <v>42.75</v>
      </c>
      <c r="I807" s="9">
        <v>45</v>
      </c>
    </row>
    <row r="808" spans="2:9" ht="26.25" x14ac:dyDescent="0.25">
      <c r="B808" s="11" t="s">
        <v>1576</v>
      </c>
      <c r="C808" s="11">
        <v>568046</v>
      </c>
      <c r="D808" s="11" t="s">
        <v>1577</v>
      </c>
      <c r="E808" s="9">
        <f t="shared" si="104"/>
        <v>90</v>
      </c>
      <c r="F808" s="9" t="s">
        <v>1112</v>
      </c>
      <c r="G808" s="9">
        <f t="shared" si="105"/>
        <v>38.25</v>
      </c>
      <c r="H808" s="9">
        <f t="shared" si="106"/>
        <v>42.75</v>
      </c>
      <c r="I808" s="9">
        <v>45</v>
      </c>
    </row>
    <row r="809" spans="2:9" x14ac:dyDescent="0.25">
      <c r="B809" s="11" t="s">
        <v>1578</v>
      </c>
      <c r="C809" s="11">
        <v>568044</v>
      </c>
      <c r="D809" s="11" t="s">
        <v>1579</v>
      </c>
      <c r="E809" s="9">
        <f t="shared" si="104"/>
        <v>130</v>
      </c>
      <c r="F809" s="9" t="s">
        <v>1112</v>
      </c>
      <c r="G809" s="9">
        <f t="shared" si="105"/>
        <v>55.25</v>
      </c>
      <c r="H809" s="9">
        <f t="shared" si="106"/>
        <v>61.75</v>
      </c>
      <c r="I809" s="9">
        <v>65</v>
      </c>
    </row>
    <row r="810" spans="2:9" ht="26.25" x14ac:dyDescent="0.25">
      <c r="B810" s="11" t="s">
        <v>1580</v>
      </c>
      <c r="C810" s="11">
        <v>568048</v>
      </c>
      <c r="D810" s="11" t="s">
        <v>1581</v>
      </c>
      <c r="E810" s="9">
        <f t="shared" si="104"/>
        <v>150</v>
      </c>
      <c r="F810" s="9" t="s">
        <v>1112</v>
      </c>
      <c r="G810" s="9">
        <f t="shared" si="105"/>
        <v>63.75</v>
      </c>
      <c r="H810" s="9">
        <f t="shared" si="106"/>
        <v>71.25</v>
      </c>
      <c r="I810" s="9">
        <v>75</v>
      </c>
    </row>
    <row r="811" spans="2:9" ht="26.25" x14ac:dyDescent="0.25">
      <c r="B811" s="11" t="s">
        <v>1582</v>
      </c>
      <c r="C811" s="11">
        <v>568050</v>
      </c>
      <c r="D811" s="11" t="s">
        <v>1583</v>
      </c>
      <c r="E811" s="9">
        <f t="shared" si="104"/>
        <v>150</v>
      </c>
      <c r="F811" s="9" t="s">
        <v>1112</v>
      </c>
      <c r="G811" s="9">
        <f t="shared" si="105"/>
        <v>63.75</v>
      </c>
      <c r="H811" s="9">
        <f t="shared" si="106"/>
        <v>71.25</v>
      </c>
      <c r="I811" s="9">
        <v>75</v>
      </c>
    </row>
    <row r="812" spans="2:9" ht="26.25" x14ac:dyDescent="0.25">
      <c r="B812" s="11" t="s">
        <v>1584</v>
      </c>
      <c r="C812" s="11">
        <v>568052</v>
      </c>
      <c r="D812" s="11" t="s">
        <v>1585</v>
      </c>
      <c r="E812" s="9">
        <f t="shared" si="104"/>
        <v>150</v>
      </c>
      <c r="F812" s="9" t="s">
        <v>1112</v>
      </c>
      <c r="G812" s="9">
        <f t="shared" si="105"/>
        <v>63.75</v>
      </c>
      <c r="H812" s="9">
        <f t="shared" si="106"/>
        <v>71.25</v>
      </c>
      <c r="I812" s="9">
        <v>75</v>
      </c>
    </row>
    <row r="813" spans="2:9" x14ac:dyDescent="0.25">
      <c r="B813" s="11" t="s">
        <v>1586</v>
      </c>
      <c r="C813" s="11">
        <v>214671</v>
      </c>
      <c r="D813" s="11" t="s">
        <v>1587</v>
      </c>
      <c r="E813" s="9">
        <f t="shared" si="104"/>
        <v>164</v>
      </c>
      <c r="F813" s="9" t="s">
        <v>1112</v>
      </c>
      <c r="G813" s="9">
        <f t="shared" si="105"/>
        <v>69.7</v>
      </c>
      <c r="H813" s="9">
        <f t="shared" si="106"/>
        <v>77.899999999999991</v>
      </c>
      <c r="I813" s="9">
        <v>82</v>
      </c>
    </row>
    <row r="814" spans="2:9" ht="26.25" x14ac:dyDescent="0.25">
      <c r="B814" s="11" t="s">
        <v>1588</v>
      </c>
      <c r="C814" s="11">
        <v>202473</v>
      </c>
      <c r="D814" s="11" t="s">
        <v>1589</v>
      </c>
      <c r="E814" s="9">
        <f t="shared" si="104"/>
        <v>92</v>
      </c>
      <c r="F814" s="9" t="s">
        <v>1112</v>
      </c>
      <c r="G814" s="9">
        <f t="shared" si="105"/>
        <v>39.1</v>
      </c>
      <c r="H814" s="9">
        <f t="shared" si="106"/>
        <v>43.699999999999996</v>
      </c>
      <c r="I814" s="9">
        <v>46</v>
      </c>
    </row>
    <row r="815" spans="2:9" ht="26.25" x14ac:dyDescent="0.25">
      <c r="B815" s="11" t="s">
        <v>1590</v>
      </c>
      <c r="C815" s="11">
        <v>562289</v>
      </c>
      <c r="D815" s="11" t="s">
        <v>1591</v>
      </c>
      <c r="E815" s="9">
        <f t="shared" si="104"/>
        <v>126</v>
      </c>
      <c r="F815" s="9" t="s">
        <v>1112</v>
      </c>
      <c r="G815" s="9">
        <f t="shared" si="105"/>
        <v>53.55</v>
      </c>
      <c r="H815" s="9">
        <f t="shared" si="106"/>
        <v>59.849999999999994</v>
      </c>
      <c r="I815" s="9">
        <v>63</v>
      </c>
    </row>
    <row r="816" spans="2:9" x14ac:dyDescent="0.25">
      <c r="B816" s="11" t="s">
        <v>1592</v>
      </c>
      <c r="C816" s="11">
        <v>568057</v>
      </c>
      <c r="D816" s="11" t="s">
        <v>1593</v>
      </c>
      <c r="E816" s="9">
        <f t="shared" si="104"/>
        <v>100</v>
      </c>
      <c r="F816" s="9" t="s">
        <v>1112</v>
      </c>
      <c r="G816" s="9">
        <f t="shared" si="105"/>
        <v>42.5</v>
      </c>
      <c r="H816" s="9">
        <f t="shared" si="106"/>
        <v>47.5</v>
      </c>
      <c r="I816" s="9">
        <v>50</v>
      </c>
    </row>
    <row r="817" spans="2:9" x14ac:dyDescent="0.25">
      <c r="B817" s="11" t="s">
        <v>1594</v>
      </c>
      <c r="C817" s="11">
        <v>231671</v>
      </c>
      <c r="D817" s="11" t="s">
        <v>1595</v>
      </c>
      <c r="E817" s="9">
        <f t="shared" si="104"/>
        <v>126</v>
      </c>
      <c r="F817" s="9" t="s">
        <v>1112</v>
      </c>
      <c r="G817" s="9">
        <f t="shared" si="105"/>
        <v>53.55</v>
      </c>
      <c r="H817" s="9">
        <f t="shared" si="106"/>
        <v>59.849999999999994</v>
      </c>
      <c r="I817" s="9">
        <v>63</v>
      </c>
    </row>
    <row r="818" spans="2:9" x14ac:dyDescent="0.25">
      <c r="B818" s="11" t="s">
        <v>1596</v>
      </c>
      <c r="C818" s="11">
        <v>185912</v>
      </c>
      <c r="D818" s="11" t="s">
        <v>1597</v>
      </c>
      <c r="E818" s="9">
        <f t="shared" si="104"/>
        <v>138</v>
      </c>
      <c r="F818" s="9" t="s">
        <v>1112</v>
      </c>
      <c r="G818" s="9">
        <f t="shared" si="105"/>
        <v>58.65</v>
      </c>
      <c r="H818" s="9">
        <f t="shared" si="106"/>
        <v>65.55</v>
      </c>
      <c r="I818" s="9">
        <v>69</v>
      </c>
    </row>
    <row r="819" spans="2:9" x14ac:dyDescent="0.25">
      <c r="B819" s="11" t="s">
        <v>1598</v>
      </c>
      <c r="C819" s="11">
        <v>207854</v>
      </c>
      <c r="D819" s="11" t="s">
        <v>1599</v>
      </c>
      <c r="E819" s="9">
        <f t="shared" si="104"/>
        <v>210</v>
      </c>
      <c r="F819" s="9" t="s">
        <v>1112</v>
      </c>
      <c r="G819" s="9">
        <f t="shared" si="105"/>
        <v>89.25</v>
      </c>
      <c r="H819" s="9">
        <f t="shared" si="106"/>
        <v>99.75</v>
      </c>
      <c r="I819" s="9">
        <v>105</v>
      </c>
    </row>
    <row r="820" spans="2:9" ht="26.25" x14ac:dyDescent="0.25">
      <c r="B820" s="11" t="s">
        <v>1600</v>
      </c>
      <c r="C820" s="11">
        <v>564074</v>
      </c>
      <c r="D820" s="11" t="s">
        <v>1601</v>
      </c>
      <c r="E820" s="9">
        <f t="shared" si="104"/>
        <v>140</v>
      </c>
      <c r="F820" s="9" t="s">
        <v>1112</v>
      </c>
      <c r="G820" s="9">
        <f t="shared" si="105"/>
        <v>59.5</v>
      </c>
      <c r="H820" s="9">
        <f t="shared" si="106"/>
        <v>66.5</v>
      </c>
      <c r="I820" s="9">
        <v>70</v>
      </c>
    </row>
    <row r="821" spans="2:9" ht="26.25" x14ac:dyDescent="0.25">
      <c r="B821" s="11" t="s">
        <v>1602</v>
      </c>
      <c r="C821" s="11">
        <v>568058</v>
      </c>
      <c r="D821" s="11" t="s">
        <v>1603</v>
      </c>
      <c r="E821" s="9">
        <f t="shared" si="104"/>
        <v>210</v>
      </c>
      <c r="F821" s="9" t="s">
        <v>1112</v>
      </c>
      <c r="G821" s="9">
        <f t="shared" si="105"/>
        <v>89.25</v>
      </c>
      <c r="H821" s="9">
        <f t="shared" si="106"/>
        <v>99.75</v>
      </c>
      <c r="I821" s="9">
        <v>105</v>
      </c>
    </row>
    <row r="822" spans="2:9" x14ac:dyDescent="0.25">
      <c r="B822" s="11" t="s">
        <v>1604</v>
      </c>
      <c r="C822" s="11">
        <v>228353</v>
      </c>
      <c r="D822" s="11" t="s">
        <v>1605</v>
      </c>
      <c r="E822" s="9">
        <f t="shared" si="104"/>
        <v>140</v>
      </c>
      <c r="F822" s="9" t="s">
        <v>1112</v>
      </c>
      <c r="G822" s="9">
        <f t="shared" si="105"/>
        <v>59.5</v>
      </c>
      <c r="H822" s="9">
        <f t="shared" si="106"/>
        <v>66.5</v>
      </c>
      <c r="I822" s="9">
        <v>70</v>
      </c>
    </row>
    <row r="823" spans="2:9" x14ac:dyDescent="0.25">
      <c r="B823" s="11" t="s">
        <v>1606</v>
      </c>
      <c r="C823" s="11">
        <v>507912</v>
      </c>
      <c r="D823" s="11" t="s">
        <v>1607</v>
      </c>
      <c r="E823" s="9">
        <f t="shared" ref="E823:E854" si="107">I823*2</f>
        <v>220</v>
      </c>
      <c r="F823" s="9" t="s">
        <v>1112</v>
      </c>
      <c r="G823" s="9">
        <f t="shared" ref="G823:G854" si="108">I823*0.85</f>
        <v>93.5</v>
      </c>
      <c r="H823" s="9">
        <f t="shared" ref="H823:H854" si="109">I823*0.95</f>
        <v>104.5</v>
      </c>
      <c r="I823" s="9">
        <v>110</v>
      </c>
    </row>
    <row r="824" spans="2:9" ht="26.25" x14ac:dyDescent="0.25">
      <c r="B824" s="11" t="s">
        <v>1608</v>
      </c>
      <c r="C824" s="11">
        <v>568060</v>
      </c>
      <c r="D824" s="11" t="s">
        <v>1609</v>
      </c>
      <c r="E824" s="9">
        <f t="shared" si="107"/>
        <v>220</v>
      </c>
      <c r="F824" s="9" t="s">
        <v>1112</v>
      </c>
      <c r="G824" s="9">
        <f t="shared" si="108"/>
        <v>93.5</v>
      </c>
      <c r="H824" s="9">
        <f t="shared" si="109"/>
        <v>104.5</v>
      </c>
      <c r="I824" s="9">
        <v>110</v>
      </c>
    </row>
    <row r="825" spans="2:9" x14ac:dyDescent="0.25">
      <c r="B825" s="11" t="s">
        <v>1610</v>
      </c>
      <c r="C825" s="11">
        <v>185913</v>
      </c>
      <c r="D825" s="11" t="s">
        <v>1611</v>
      </c>
      <c r="E825" s="9">
        <f t="shared" si="107"/>
        <v>46</v>
      </c>
      <c r="F825" s="9" t="s">
        <v>1112</v>
      </c>
      <c r="G825" s="9">
        <f t="shared" si="108"/>
        <v>19.55</v>
      </c>
      <c r="H825" s="9">
        <f t="shared" si="109"/>
        <v>21.849999999999998</v>
      </c>
      <c r="I825" s="9">
        <v>23</v>
      </c>
    </row>
    <row r="826" spans="2:9" x14ac:dyDescent="0.25">
      <c r="B826" s="11" t="s">
        <v>1612</v>
      </c>
      <c r="C826" s="11">
        <v>86309</v>
      </c>
      <c r="D826" s="11" t="s">
        <v>1613</v>
      </c>
      <c r="E826" s="9">
        <f t="shared" si="107"/>
        <v>126</v>
      </c>
      <c r="F826" s="9" t="s">
        <v>1112</v>
      </c>
      <c r="G826" s="9">
        <f t="shared" si="108"/>
        <v>53.55</v>
      </c>
      <c r="H826" s="9">
        <f t="shared" si="109"/>
        <v>59.849999999999994</v>
      </c>
      <c r="I826" s="9">
        <v>63</v>
      </c>
    </row>
    <row r="827" spans="2:9" x14ac:dyDescent="0.25">
      <c r="B827" s="11" t="s">
        <v>1614</v>
      </c>
      <c r="C827" s="11">
        <v>568065</v>
      </c>
      <c r="D827" s="11" t="s">
        <v>1615</v>
      </c>
      <c r="E827" s="9">
        <f t="shared" si="107"/>
        <v>126</v>
      </c>
      <c r="F827" s="9" t="s">
        <v>1112</v>
      </c>
      <c r="G827" s="9">
        <f t="shared" si="108"/>
        <v>53.55</v>
      </c>
      <c r="H827" s="9">
        <f t="shared" si="109"/>
        <v>59.849999999999994</v>
      </c>
      <c r="I827" s="9">
        <v>63</v>
      </c>
    </row>
    <row r="828" spans="2:9" x14ac:dyDescent="0.25">
      <c r="B828" s="11" t="s">
        <v>1616</v>
      </c>
      <c r="C828" s="11">
        <v>568068</v>
      </c>
      <c r="D828" s="11" t="s">
        <v>1617</v>
      </c>
      <c r="E828" s="9">
        <f t="shared" si="107"/>
        <v>126</v>
      </c>
      <c r="F828" s="9" t="s">
        <v>1112</v>
      </c>
      <c r="G828" s="9">
        <f t="shared" si="108"/>
        <v>53.55</v>
      </c>
      <c r="H828" s="9">
        <f t="shared" si="109"/>
        <v>59.849999999999994</v>
      </c>
      <c r="I828" s="9">
        <v>63</v>
      </c>
    </row>
    <row r="829" spans="2:9" x14ac:dyDescent="0.25">
      <c r="B829" s="11" t="s">
        <v>1618</v>
      </c>
      <c r="C829" s="11">
        <v>141169</v>
      </c>
      <c r="D829" s="11" t="s">
        <v>1619</v>
      </c>
      <c r="E829" s="9">
        <f t="shared" si="107"/>
        <v>126</v>
      </c>
      <c r="F829" s="9" t="s">
        <v>1112</v>
      </c>
      <c r="G829" s="9">
        <f t="shared" si="108"/>
        <v>53.55</v>
      </c>
      <c r="H829" s="9">
        <f t="shared" si="109"/>
        <v>59.849999999999994</v>
      </c>
      <c r="I829" s="9">
        <v>63</v>
      </c>
    </row>
    <row r="830" spans="2:9" x14ac:dyDescent="0.25">
      <c r="B830" s="11" t="s">
        <v>1620</v>
      </c>
      <c r="C830" s="11">
        <v>248720</v>
      </c>
      <c r="D830" s="11" t="s">
        <v>1621</v>
      </c>
      <c r="E830" s="9">
        <f t="shared" si="107"/>
        <v>38</v>
      </c>
      <c r="F830" s="9" t="s">
        <v>1112</v>
      </c>
      <c r="G830" s="9">
        <f t="shared" si="108"/>
        <v>16.149999999999999</v>
      </c>
      <c r="H830" s="9">
        <f t="shared" si="109"/>
        <v>18.05</v>
      </c>
      <c r="I830" s="9">
        <v>19</v>
      </c>
    </row>
    <row r="831" spans="2:9" x14ac:dyDescent="0.25">
      <c r="B831" s="11" t="s">
        <v>1622</v>
      </c>
      <c r="C831" s="11">
        <v>248712</v>
      </c>
      <c r="D831" s="11" t="s">
        <v>1623</v>
      </c>
      <c r="E831" s="9">
        <f t="shared" si="107"/>
        <v>38</v>
      </c>
      <c r="F831" s="9" t="s">
        <v>1112</v>
      </c>
      <c r="G831" s="9">
        <f t="shared" si="108"/>
        <v>16.149999999999999</v>
      </c>
      <c r="H831" s="9">
        <f t="shared" si="109"/>
        <v>18.05</v>
      </c>
      <c r="I831" s="9">
        <v>19</v>
      </c>
    </row>
    <row r="832" spans="2:9" x14ac:dyDescent="0.25">
      <c r="B832" s="11" t="s">
        <v>1624</v>
      </c>
      <c r="C832" s="11">
        <v>250946</v>
      </c>
      <c r="D832" s="11" t="s">
        <v>1625</v>
      </c>
      <c r="E832" s="9">
        <f t="shared" si="107"/>
        <v>46</v>
      </c>
      <c r="F832" s="9" t="s">
        <v>1112</v>
      </c>
      <c r="G832" s="9">
        <f t="shared" si="108"/>
        <v>19.55</v>
      </c>
      <c r="H832" s="9">
        <f t="shared" si="109"/>
        <v>21.849999999999998</v>
      </c>
      <c r="I832" s="9">
        <v>23</v>
      </c>
    </row>
    <row r="833" spans="2:9" x14ac:dyDescent="0.25">
      <c r="B833" s="11" t="s">
        <v>1626</v>
      </c>
      <c r="C833" s="11">
        <v>250945</v>
      </c>
      <c r="D833" s="11" t="s">
        <v>1627</v>
      </c>
      <c r="E833" s="9">
        <f t="shared" si="107"/>
        <v>46</v>
      </c>
      <c r="F833" s="9" t="s">
        <v>1112</v>
      </c>
      <c r="G833" s="9">
        <f t="shared" si="108"/>
        <v>19.55</v>
      </c>
      <c r="H833" s="9">
        <f t="shared" si="109"/>
        <v>21.849999999999998</v>
      </c>
      <c r="I833" s="9">
        <v>23</v>
      </c>
    </row>
    <row r="834" spans="2:9" x14ac:dyDescent="0.25">
      <c r="B834" s="11" t="s">
        <v>1628</v>
      </c>
      <c r="C834" s="11">
        <v>248722</v>
      </c>
      <c r="D834" s="11" t="s">
        <v>1629</v>
      </c>
      <c r="E834" s="9">
        <f t="shared" si="107"/>
        <v>78</v>
      </c>
      <c r="F834" s="9" t="s">
        <v>1112</v>
      </c>
      <c r="G834" s="9">
        <f t="shared" si="108"/>
        <v>33.15</v>
      </c>
      <c r="H834" s="9">
        <f t="shared" si="109"/>
        <v>37.049999999999997</v>
      </c>
      <c r="I834" s="9">
        <v>39</v>
      </c>
    </row>
    <row r="835" spans="2:9" x14ac:dyDescent="0.25">
      <c r="B835" s="11" t="s">
        <v>1630</v>
      </c>
      <c r="C835" s="11">
        <v>248713</v>
      </c>
      <c r="D835" s="11" t="s">
        <v>1631</v>
      </c>
      <c r="E835" s="9">
        <f t="shared" si="107"/>
        <v>78</v>
      </c>
      <c r="F835" s="9" t="s">
        <v>1112</v>
      </c>
      <c r="G835" s="9">
        <f t="shared" si="108"/>
        <v>33.15</v>
      </c>
      <c r="H835" s="9">
        <f t="shared" si="109"/>
        <v>37.049999999999997</v>
      </c>
      <c r="I835" s="9">
        <v>39</v>
      </c>
    </row>
    <row r="836" spans="2:9" x14ac:dyDescent="0.25">
      <c r="B836" s="11" t="s">
        <v>1632</v>
      </c>
      <c r="C836" s="11">
        <v>248725</v>
      </c>
      <c r="D836" s="11" t="s">
        <v>1633</v>
      </c>
      <c r="E836" s="9">
        <f t="shared" si="107"/>
        <v>104</v>
      </c>
      <c r="F836" s="9" t="s">
        <v>1112</v>
      </c>
      <c r="G836" s="9">
        <f t="shared" si="108"/>
        <v>44.199999999999996</v>
      </c>
      <c r="H836" s="9">
        <f t="shared" si="109"/>
        <v>49.4</v>
      </c>
      <c r="I836" s="9">
        <v>52</v>
      </c>
    </row>
    <row r="837" spans="2:9" x14ac:dyDescent="0.25">
      <c r="B837" s="11" t="s">
        <v>1634</v>
      </c>
      <c r="C837" s="11">
        <v>248716</v>
      </c>
      <c r="D837" s="11" t="s">
        <v>1635</v>
      </c>
      <c r="E837" s="9">
        <f t="shared" si="107"/>
        <v>104</v>
      </c>
      <c r="F837" s="9" t="s">
        <v>1112</v>
      </c>
      <c r="G837" s="9">
        <f t="shared" si="108"/>
        <v>44.199999999999996</v>
      </c>
      <c r="H837" s="9">
        <f t="shared" si="109"/>
        <v>49.4</v>
      </c>
      <c r="I837" s="9">
        <v>52</v>
      </c>
    </row>
    <row r="838" spans="2:9" x14ac:dyDescent="0.25">
      <c r="B838" s="11" t="s">
        <v>1636</v>
      </c>
      <c r="C838" s="11">
        <v>248721</v>
      </c>
      <c r="D838" s="11" t="s">
        <v>1637</v>
      </c>
      <c r="E838" s="9">
        <f t="shared" si="107"/>
        <v>74</v>
      </c>
      <c r="F838" s="9" t="s">
        <v>1112</v>
      </c>
      <c r="G838" s="9">
        <f t="shared" si="108"/>
        <v>31.45</v>
      </c>
      <c r="H838" s="9">
        <f t="shared" si="109"/>
        <v>35.15</v>
      </c>
      <c r="I838" s="9">
        <v>37</v>
      </c>
    </row>
    <row r="839" spans="2:9" x14ac:dyDescent="0.25">
      <c r="B839" s="11" t="s">
        <v>1638</v>
      </c>
      <c r="C839" s="11">
        <v>511168</v>
      </c>
      <c r="D839" s="11" t="s">
        <v>1639</v>
      </c>
      <c r="E839" s="9">
        <f t="shared" si="107"/>
        <v>74</v>
      </c>
      <c r="F839" s="9" t="s">
        <v>1112</v>
      </c>
      <c r="G839" s="9">
        <f t="shared" si="108"/>
        <v>31.45</v>
      </c>
      <c r="H839" s="9">
        <f t="shared" si="109"/>
        <v>35.15</v>
      </c>
      <c r="I839" s="9">
        <v>37</v>
      </c>
    </row>
    <row r="840" spans="2:9" x14ac:dyDescent="0.25">
      <c r="B840" s="11" t="s">
        <v>1640</v>
      </c>
      <c r="C840" s="11">
        <v>248723</v>
      </c>
      <c r="D840" s="11" t="s">
        <v>1641</v>
      </c>
      <c r="E840" s="9">
        <f t="shared" si="107"/>
        <v>94</v>
      </c>
      <c r="F840" s="9" t="s">
        <v>1112</v>
      </c>
      <c r="G840" s="9">
        <f t="shared" si="108"/>
        <v>39.949999999999996</v>
      </c>
      <c r="H840" s="9">
        <f t="shared" si="109"/>
        <v>44.65</v>
      </c>
      <c r="I840" s="9">
        <v>47</v>
      </c>
    </row>
    <row r="841" spans="2:9" x14ac:dyDescent="0.25">
      <c r="B841" s="11" t="s">
        <v>1642</v>
      </c>
      <c r="C841" s="11">
        <v>248714</v>
      </c>
      <c r="D841" s="11" t="s">
        <v>1643</v>
      </c>
      <c r="E841" s="9">
        <f t="shared" si="107"/>
        <v>94</v>
      </c>
      <c r="F841" s="9" t="s">
        <v>1112</v>
      </c>
      <c r="G841" s="9">
        <f t="shared" si="108"/>
        <v>39.949999999999996</v>
      </c>
      <c r="H841" s="9">
        <f t="shared" si="109"/>
        <v>44.65</v>
      </c>
      <c r="I841" s="9">
        <v>47</v>
      </c>
    </row>
    <row r="842" spans="2:9" x14ac:dyDescent="0.25">
      <c r="B842" s="11" t="s">
        <v>1644</v>
      </c>
      <c r="C842" s="11">
        <v>248724</v>
      </c>
      <c r="D842" s="11" t="s">
        <v>1645</v>
      </c>
      <c r="E842" s="9">
        <f t="shared" si="107"/>
        <v>102</v>
      </c>
      <c r="F842" s="9" t="s">
        <v>1112</v>
      </c>
      <c r="G842" s="9">
        <f t="shared" si="108"/>
        <v>43.35</v>
      </c>
      <c r="H842" s="9">
        <f t="shared" si="109"/>
        <v>48.449999999999996</v>
      </c>
      <c r="I842" s="9">
        <v>51</v>
      </c>
    </row>
    <row r="843" spans="2:9" x14ac:dyDescent="0.25">
      <c r="B843" s="11" t="s">
        <v>1646</v>
      </c>
      <c r="C843" s="11">
        <v>248715</v>
      </c>
      <c r="D843" s="11" t="s">
        <v>1647</v>
      </c>
      <c r="E843" s="9">
        <f t="shared" si="107"/>
        <v>102</v>
      </c>
      <c r="F843" s="9" t="s">
        <v>1112</v>
      </c>
      <c r="G843" s="9">
        <f t="shared" si="108"/>
        <v>43.35</v>
      </c>
      <c r="H843" s="9">
        <f t="shared" si="109"/>
        <v>48.449999999999996</v>
      </c>
      <c r="I843" s="9">
        <v>51</v>
      </c>
    </row>
    <row r="844" spans="2:9" x14ac:dyDescent="0.25">
      <c r="B844" s="11" t="s">
        <v>1648</v>
      </c>
      <c r="C844" s="11">
        <v>248726</v>
      </c>
      <c r="D844" s="11" t="s">
        <v>1649</v>
      </c>
      <c r="E844" s="9">
        <f t="shared" si="107"/>
        <v>39</v>
      </c>
      <c r="F844" s="9" t="s">
        <v>1112</v>
      </c>
      <c r="G844" s="9">
        <f t="shared" si="108"/>
        <v>16.574999999999999</v>
      </c>
      <c r="H844" s="9">
        <f t="shared" si="109"/>
        <v>18.524999999999999</v>
      </c>
      <c r="I844" s="9">
        <v>19.5</v>
      </c>
    </row>
    <row r="845" spans="2:9" ht="26.25" x14ac:dyDescent="0.25">
      <c r="B845" s="11" t="s">
        <v>1650</v>
      </c>
      <c r="C845" s="11">
        <v>248717</v>
      </c>
      <c r="D845" s="11" t="s">
        <v>1651</v>
      </c>
      <c r="E845" s="9">
        <f t="shared" si="107"/>
        <v>39</v>
      </c>
      <c r="F845" s="9" t="s">
        <v>1112</v>
      </c>
      <c r="G845" s="9">
        <f t="shared" si="108"/>
        <v>16.574999999999999</v>
      </c>
      <c r="H845" s="9">
        <f t="shared" si="109"/>
        <v>18.524999999999999</v>
      </c>
      <c r="I845" s="9">
        <v>19.5</v>
      </c>
    </row>
    <row r="846" spans="2:9" x14ac:dyDescent="0.25">
      <c r="B846" s="11" t="s">
        <v>1652</v>
      </c>
      <c r="C846" s="11">
        <v>248727</v>
      </c>
      <c r="D846" s="11" t="s">
        <v>1653</v>
      </c>
      <c r="E846" s="9">
        <f t="shared" si="107"/>
        <v>78</v>
      </c>
      <c r="F846" s="9" t="s">
        <v>1112</v>
      </c>
      <c r="G846" s="9">
        <f t="shared" si="108"/>
        <v>33.15</v>
      </c>
      <c r="H846" s="9">
        <f t="shared" si="109"/>
        <v>37.049999999999997</v>
      </c>
      <c r="I846" s="9">
        <v>39</v>
      </c>
    </row>
    <row r="847" spans="2:9" ht="26.25" x14ac:dyDescent="0.25">
      <c r="B847" s="11" t="s">
        <v>1654</v>
      </c>
      <c r="C847" s="11">
        <v>248718</v>
      </c>
      <c r="D847" s="11" t="s">
        <v>1655</v>
      </c>
      <c r="E847" s="9">
        <f t="shared" si="107"/>
        <v>78</v>
      </c>
      <c r="F847" s="9" t="s">
        <v>1112</v>
      </c>
      <c r="G847" s="9">
        <f t="shared" si="108"/>
        <v>33.15</v>
      </c>
      <c r="H847" s="9">
        <f t="shared" si="109"/>
        <v>37.049999999999997</v>
      </c>
      <c r="I847" s="9">
        <v>39</v>
      </c>
    </row>
    <row r="848" spans="2:9" x14ac:dyDescent="0.25">
      <c r="B848" s="11" t="s">
        <v>1656</v>
      </c>
      <c r="C848" s="11">
        <v>248728</v>
      </c>
      <c r="D848" s="11" t="s">
        <v>1657</v>
      </c>
      <c r="E848" s="9">
        <f t="shared" si="107"/>
        <v>108</v>
      </c>
      <c r="F848" s="9" t="s">
        <v>1112</v>
      </c>
      <c r="G848" s="9">
        <f t="shared" si="108"/>
        <v>45.9</v>
      </c>
      <c r="H848" s="9">
        <f t="shared" si="109"/>
        <v>51.3</v>
      </c>
      <c r="I848" s="9">
        <v>54</v>
      </c>
    </row>
    <row r="849" spans="2:9" ht="26.25" x14ac:dyDescent="0.25">
      <c r="B849" s="11" t="s">
        <v>1658</v>
      </c>
      <c r="C849" s="11">
        <v>248719</v>
      </c>
      <c r="D849" s="11" t="s">
        <v>1659</v>
      </c>
      <c r="E849" s="9">
        <f t="shared" si="107"/>
        <v>108</v>
      </c>
      <c r="F849" s="9" t="s">
        <v>1112</v>
      </c>
      <c r="G849" s="9">
        <f t="shared" si="108"/>
        <v>45.9</v>
      </c>
      <c r="H849" s="9">
        <f t="shared" si="109"/>
        <v>51.3</v>
      </c>
      <c r="I849" s="9">
        <v>54</v>
      </c>
    </row>
    <row r="850" spans="2:9" x14ac:dyDescent="0.25">
      <c r="B850" s="11" t="s">
        <v>1660</v>
      </c>
      <c r="C850" s="11">
        <v>236781</v>
      </c>
      <c r="D850" s="11" t="s">
        <v>1661</v>
      </c>
      <c r="E850" s="9">
        <f t="shared" si="107"/>
        <v>164</v>
      </c>
      <c r="F850" s="9" t="s">
        <v>1112</v>
      </c>
      <c r="G850" s="9">
        <f t="shared" si="108"/>
        <v>69.7</v>
      </c>
      <c r="H850" s="9">
        <f t="shared" si="109"/>
        <v>77.899999999999991</v>
      </c>
      <c r="I850" s="9">
        <v>82</v>
      </c>
    </row>
    <row r="851" spans="2:9" ht="26.25" x14ac:dyDescent="0.25">
      <c r="B851" s="11" t="s">
        <v>1662</v>
      </c>
      <c r="C851" s="11">
        <v>236770</v>
      </c>
      <c r="D851" s="11" t="s">
        <v>1663</v>
      </c>
      <c r="E851" s="9">
        <f t="shared" si="107"/>
        <v>164</v>
      </c>
      <c r="F851" s="9" t="s">
        <v>1112</v>
      </c>
      <c r="G851" s="9">
        <f t="shared" si="108"/>
        <v>69.7</v>
      </c>
      <c r="H851" s="9">
        <f t="shared" si="109"/>
        <v>77.899999999999991</v>
      </c>
      <c r="I851" s="9">
        <v>82</v>
      </c>
    </row>
    <row r="852" spans="2:9" x14ac:dyDescent="0.25">
      <c r="B852" s="11" t="s">
        <v>1664</v>
      </c>
      <c r="C852" s="11">
        <v>568070</v>
      </c>
      <c r="D852" s="11" t="s">
        <v>1665</v>
      </c>
      <c r="E852" s="9">
        <f t="shared" si="107"/>
        <v>240</v>
      </c>
      <c r="F852" s="9" t="s">
        <v>1112</v>
      </c>
      <c r="G852" s="9">
        <f t="shared" si="108"/>
        <v>102</v>
      </c>
      <c r="H852" s="9">
        <f t="shared" si="109"/>
        <v>114</v>
      </c>
      <c r="I852" s="9">
        <v>120</v>
      </c>
    </row>
    <row r="853" spans="2:9" ht="26.25" x14ac:dyDescent="0.25">
      <c r="B853" s="11" t="s">
        <v>1666</v>
      </c>
      <c r="C853" s="11">
        <v>568072</v>
      </c>
      <c r="D853" s="11" t="s">
        <v>1667</v>
      </c>
      <c r="E853" s="9">
        <f t="shared" si="107"/>
        <v>240</v>
      </c>
      <c r="F853" s="9" t="s">
        <v>1112</v>
      </c>
      <c r="G853" s="9">
        <f t="shared" si="108"/>
        <v>102</v>
      </c>
      <c r="H853" s="9">
        <f t="shared" si="109"/>
        <v>114</v>
      </c>
      <c r="I853" s="9">
        <v>120</v>
      </c>
    </row>
    <row r="854" spans="2:9" x14ac:dyDescent="0.25">
      <c r="B854" s="11" t="s">
        <v>1668</v>
      </c>
      <c r="C854" s="11">
        <v>242166</v>
      </c>
      <c r="D854" s="11" t="s">
        <v>1669</v>
      </c>
      <c r="E854" s="9">
        <f t="shared" si="107"/>
        <v>71</v>
      </c>
      <c r="F854" s="9" t="s">
        <v>1112</v>
      </c>
      <c r="G854" s="9">
        <f t="shared" si="108"/>
        <v>30.175000000000001</v>
      </c>
      <c r="H854" s="9">
        <f t="shared" si="109"/>
        <v>33.725000000000001</v>
      </c>
      <c r="I854" s="9">
        <v>35.5</v>
      </c>
    </row>
    <row r="855" spans="2:9" x14ac:dyDescent="0.25">
      <c r="B855" s="11" t="s">
        <v>1670</v>
      </c>
      <c r="C855" s="11">
        <v>511167</v>
      </c>
      <c r="D855" s="11" t="s">
        <v>1671</v>
      </c>
      <c r="E855" s="9">
        <f t="shared" ref="E855:E880" si="110">I855*2</f>
        <v>79</v>
      </c>
      <c r="F855" s="9" t="s">
        <v>1112</v>
      </c>
      <c r="G855" s="9">
        <f t="shared" ref="G855:G880" si="111">I855*0.85</f>
        <v>33.574999999999996</v>
      </c>
      <c r="H855" s="9">
        <f t="shared" ref="H855:H886" si="112">I855*0.95</f>
        <v>37.524999999999999</v>
      </c>
      <c r="I855" s="9">
        <v>39.5</v>
      </c>
    </row>
    <row r="856" spans="2:9" x14ac:dyDescent="0.25">
      <c r="B856" s="11" t="s">
        <v>1672</v>
      </c>
      <c r="C856" s="11">
        <v>242113</v>
      </c>
      <c r="D856" s="11" t="s">
        <v>1673</v>
      </c>
      <c r="E856" s="9">
        <f t="shared" si="110"/>
        <v>86</v>
      </c>
      <c r="F856" s="9" t="s">
        <v>1112</v>
      </c>
      <c r="G856" s="9">
        <f t="shared" si="111"/>
        <v>36.549999999999997</v>
      </c>
      <c r="H856" s="9">
        <f t="shared" si="112"/>
        <v>40.85</v>
      </c>
      <c r="I856" s="9">
        <v>43</v>
      </c>
    </row>
    <row r="857" spans="2:9" ht="26.25" x14ac:dyDescent="0.25">
      <c r="B857" s="11" t="s">
        <v>1674</v>
      </c>
      <c r="C857" s="11">
        <v>248705</v>
      </c>
      <c r="D857" s="11" t="s">
        <v>1675</v>
      </c>
      <c r="E857" s="9">
        <f t="shared" si="110"/>
        <v>94</v>
      </c>
      <c r="F857" s="9" t="s">
        <v>1112</v>
      </c>
      <c r="G857" s="9">
        <f t="shared" si="111"/>
        <v>39.949999999999996</v>
      </c>
      <c r="H857" s="9">
        <f t="shared" si="112"/>
        <v>44.65</v>
      </c>
      <c r="I857" s="9">
        <v>47</v>
      </c>
    </row>
    <row r="858" spans="2:9" x14ac:dyDescent="0.25">
      <c r="B858" s="11" t="s">
        <v>1676</v>
      </c>
      <c r="C858" s="11">
        <v>242149</v>
      </c>
      <c r="D858" s="11" t="s">
        <v>1677</v>
      </c>
      <c r="E858" s="9">
        <f t="shared" si="110"/>
        <v>100</v>
      </c>
      <c r="F858" s="9" t="s">
        <v>1112</v>
      </c>
      <c r="G858" s="9">
        <f t="shared" si="111"/>
        <v>42.5</v>
      </c>
      <c r="H858" s="9">
        <f t="shared" si="112"/>
        <v>47.5</v>
      </c>
      <c r="I858" s="9">
        <v>50</v>
      </c>
    </row>
    <row r="859" spans="2:9" ht="26.25" x14ac:dyDescent="0.25">
      <c r="B859" s="11" t="s">
        <v>1678</v>
      </c>
      <c r="C859" s="11">
        <v>248706</v>
      </c>
      <c r="D859" s="11" t="s">
        <v>1679</v>
      </c>
      <c r="E859" s="9">
        <f t="shared" si="110"/>
        <v>108</v>
      </c>
      <c r="F859" s="9" t="s">
        <v>1112</v>
      </c>
      <c r="G859" s="9">
        <f t="shared" si="111"/>
        <v>45.9</v>
      </c>
      <c r="H859" s="9">
        <f t="shared" si="112"/>
        <v>51.3</v>
      </c>
      <c r="I859" s="9">
        <v>54</v>
      </c>
    </row>
    <row r="860" spans="2:9" x14ac:dyDescent="0.25">
      <c r="B860" s="11" t="s">
        <v>1680</v>
      </c>
      <c r="C860" s="11">
        <v>242115</v>
      </c>
      <c r="D860" s="11" t="s">
        <v>1681</v>
      </c>
      <c r="E860" s="9">
        <f t="shared" si="110"/>
        <v>106</v>
      </c>
      <c r="F860" s="9" t="s">
        <v>1112</v>
      </c>
      <c r="G860" s="9">
        <f t="shared" si="111"/>
        <v>45.05</v>
      </c>
      <c r="H860" s="9">
        <f t="shared" si="112"/>
        <v>50.349999999999994</v>
      </c>
      <c r="I860" s="9">
        <v>53</v>
      </c>
    </row>
    <row r="861" spans="2:9" ht="26.25" x14ac:dyDescent="0.25">
      <c r="B861" s="11" t="s">
        <v>1682</v>
      </c>
      <c r="C861" s="11">
        <v>248707</v>
      </c>
      <c r="D861" s="11" t="s">
        <v>1683</v>
      </c>
      <c r="E861" s="9">
        <f t="shared" si="110"/>
        <v>114</v>
      </c>
      <c r="F861" s="9" t="s">
        <v>1112</v>
      </c>
      <c r="G861" s="9">
        <f t="shared" si="111"/>
        <v>48.449999999999996</v>
      </c>
      <c r="H861" s="9">
        <f t="shared" si="112"/>
        <v>54.15</v>
      </c>
      <c r="I861" s="9">
        <v>57</v>
      </c>
    </row>
    <row r="862" spans="2:9" x14ac:dyDescent="0.25">
      <c r="B862" s="11" t="s">
        <v>1684</v>
      </c>
      <c r="C862" s="11">
        <v>242979</v>
      </c>
      <c r="D862" s="11" t="s">
        <v>1685</v>
      </c>
      <c r="E862" s="9">
        <f t="shared" si="110"/>
        <v>128</v>
      </c>
      <c r="F862" s="9" t="s">
        <v>1112</v>
      </c>
      <c r="G862" s="9">
        <f t="shared" si="111"/>
        <v>54.4</v>
      </c>
      <c r="H862" s="9">
        <f t="shared" si="112"/>
        <v>60.8</v>
      </c>
      <c r="I862" s="9">
        <v>64</v>
      </c>
    </row>
    <row r="863" spans="2:9" x14ac:dyDescent="0.25">
      <c r="B863" s="11" t="s">
        <v>1686</v>
      </c>
      <c r="C863" s="11">
        <v>573062</v>
      </c>
      <c r="D863" s="11" t="s">
        <v>1687</v>
      </c>
      <c r="E863" s="9">
        <f t="shared" si="110"/>
        <v>115</v>
      </c>
      <c r="F863" s="9" t="s">
        <v>1112</v>
      </c>
      <c r="G863" s="9">
        <f t="shared" si="111"/>
        <v>48.875</v>
      </c>
      <c r="H863" s="9">
        <f t="shared" si="112"/>
        <v>54.625</v>
      </c>
      <c r="I863" s="9">
        <v>57.5</v>
      </c>
    </row>
    <row r="864" spans="2:9" x14ac:dyDescent="0.25">
      <c r="B864" s="11" t="s">
        <v>1688</v>
      </c>
      <c r="C864" s="11">
        <v>568094</v>
      </c>
      <c r="D864" s="11" t="s">
        <v>1689</v>
      </c>
      <c r="E864" s="9">
        <f t="shared" si="110"/>
        <v>126</v>
      </c>
      <c r="F864" s="9" t="s">
        <v>1112</v>
      </c>
      <c r="G864" s="9">
        <f t="shared" si="111"/>
        <v>53.55</v>
      </c>
      <c r="H864" s="9">
        <f t="shared" si="112"/>
        <v>59.849999999999994</v>
      </c>
      <c r="I864" s="9">
        <v>63</v>
      </c>
    </row>
    <row r="865" spans="2:9" x14ac:dyDescent="0.25">
      <c r="B865" s="11" t="s">
        <v>1690</v>
      </c>
      <c r="C865" s="11">
        <v>248710</v>
      </c>
      <c r="D865" s="11" t="s">
        <v>1691</v>
      </c>
      <c r="E865" s="9">
        <f t="shared" si="110"/>
        <v>184</v>
      </c>
      <c r="F865" s="9" t="s">
        <v>1112</v>
      </c>
      <c r="G865" s="9">
        <f t="shared" si="111"/>
        <v>78.2</v>
      </c>
      <c r="H865" s="9">
        <f t="shared" si="112"/>
        <v>87.399999999999991</v>
      </c>
      <c r="I865" s="9">
        <v>92</v>
      </c>
    </row>
    <row r="866" spans="2:9" x14ac:dyDescent="0.25">
      <c r="B866" s="11" t="s">
        <v>1692</v>
      </c>
      <c r="C866" s="11">
        <v>248708</v>
      </c>
      <c r="D866" s="11" t="s">
        <v>1693</v>
      </c>
      <c r="E866" s="9">
        <f t="shared" si="110"/>
        <v>173</v>
      </c>
      <c r="F866" s="9" t="s">
        <v>1112</v>
      </c>
      <c r="G866" s="9">
        <f t="shared" si="111"/>
        <v>73.524999999999991</v>
      </c>
      <c r="H866" s="9">
        <f t="shared" si="112"/>
        <v>82.174999999999997</v>
      </c>
      <c r="I866" s="9">
        <v>86.5</v>
      </c>
    </row>
    <row r="867" spans="2:9" x14ac:dyDescent="0.25">
      <c r="B867" s="11" t="s">
        <v>1694</v>
      </c>
      <c r="C867" s="11">
        <v>248709</v>
      </c>
      <c r="D867" s="11" t="s">
        <v>1695</v>
      </c>
      <c r="E867" s="9">
        <f t="shared" si="110"/>
        <v>223</v>
      </c>
      <c r="F867" s="9" t="s">
        <v>1112</v>
      </c>
      <c r="G867" s="9">
        <f t="shared" si="111"/>
        <v>94.774999999999991</v>
      </c>
      <c r="H867" s="9">
        <f t="shared" si="112"/>
        <v>105.925</v>
      </c>
      <c r="I867" s="9">
        <v>111.5</v>
      </c>
    </row>
    <row r="868" spans="2:9" x14ac:dyDescent="0.25">
      <c r="B868" s="11" t="s">
        <v>1696</v>
      </c>
      <c r="C868" s="11">
        <v>248711</v>
      </c>
      <c r="D868" s="11" t="s">
        <v>1697</v>
      </c>
      <c r="E868" s="9">
        <f t="shared" si="110"/>
        <v>234</v>
      </c>
      <c r="F868" s="9" t="s">
        <v>1112</v>
      </c>
      <c r="G868" s="9">
        <f t="shared" si="111"/>
        <v>99.45</v>
      </c>
      <c r="H868" s="9">
        <f t="shared" si="112"/>
        <v>111.14999999999999</v>
      </c>
      <c r="I868" s="9">
        <v>117</v>
      </c>
    </row>
    <row r="869" spans="2:9" ht="30" x14ac:dyDescent="0.25">
      <c r="B869" s="7" t="s">
        <v>1698</v>
      </c>
      <c r="C869" s="7">
        <v>615558</v>
      </c>
      <c r="D869" s="7" t="s">
        <v>1699</v>
      </c>
      <c r="E869" s="9">
        <f t="shared" si="110"/>
        <v>74</v>
      </c>
      <c r="F869" s="9" t="s">
        <v>1112</v>
      </c>
      <c r="G869" s="9">
        <f t="shared" si="111"/>
        <v>31.45</v>
      </c>
      <c r="H869" s="9">
        <f t="shared" si="112"/>
        <v>35.15</v>
      </c>
      <c r="I869" s="9">
        <v>37</v>
      </c>
    </row>
    <row r="870" spans="2:9" x14ac:dyDescent="0.25">
      <c r="B870" s="7" t="s">
        <v>1700</v>
      </c>
      <c r="C870" s="7">
        <v>522620</v>
      </c>
      <c r="D870" s="7" t="s">
        <v>1701</v>
      </c>
      <c r="E870" s="9">
        <f t="shared" si="110"/>
        <v>48</v>
      </c>
      <c r="F870" s="9" t="s">
        <v>1112</v>
      </c>
      <c r="G870" s="9">
        <f t="shared" si="111"/>
        <v>20.399999999999999</v>
      </c>
      <c r="H870" s="9">
        <f t="shared" si="112"/>
        <v>22.799999999999997</v>
      </c>
      <c r="I870" s="9">
        <v>24</v>
      </c>
    </row>
    <row r="871" spans="2:9" ht="30" x14ac:dyDescent="0.25">
      <c r="B871" s="7" t="s">
        <v>1702</v>
      </c>
      <c r="C871" s="7">
        <v>522626</v>
      </c>
      <c r="D871" s="7" t="s">
        <v>1703</v>
      </c>
      <c r="E871" s="9">
        <f t="shared" si="110"/>
        <v>132</v>
      </c>
      <c r="F871" s="9" t="s">
        <v>1112</v>
      </c>
      <c r="G871" s="9">
        <f t="shared" si="111"/>
        <v>56.1</v>
      </c>
      <c r="H871" s="9">
        <f t="shared" si="112"/>
        <v>62.699999999999996</v>
      </c>
      <c r="I871" s="9">
        <v>66</v>
      </c>
    </row>
    <row r="872" spans="2:9" x14ac:dyDescent="0.25">
      <c r="B872" s="7" t="s">
        <v>1704</v>
      </c>
      <c r="C872" s="7">
        <v>522622</v>
      </c>
      <c r="D872" s="7" t="s">
        <v>1705</v>
      </c>
      <c r="E872" s="9">
        <f t="shared" si="110"/>
        <v>62</v>
      </c>
      <c r="F872" s="9" t="s">
        <v>1112</v>
      </c>
      <c r="G872" s="9">
        <f t="shared" si="111"/>
        <v>26.349999999999998</v>
      </c>
      <c r="H872" s="9">
        <f t="shared" si="112"/>
        <v>29.45</v>
      </c>
      <c r="I872" s="9">
        <v>31</v>
      </c>
    </row>
    <row r="873" spans="2:9" x14ac:dyDescent="0.25">
      <c r="B873" s="7" t="s">
        <v>1706</v>
      </c>
      <c r="C873" s="7">
        <v>522623</v>
      </c>
      <c r="D873" s="7" t="s">
        <v>1707</v>
      </c>
      <c r="E873" s="9">
        <f t="shared" si="110"/>
        <v>68</v>
      </c>
      <c r="F873" s="9" t="s">
        <v>1112</v>
      </c>
      <c r="G873" s="9">
        <f t="shared" si="111"/>
        <v>28.9</v>
      </c>
      <c r="H873" s="9">
        <f t="shared" si="112"/>
        <v>32.299999999999997</v>
      </c>
      <c r="I873" s="9">
        <v>34</v>
      </c>
    </row>
    <row r="874" spans="2:9" ht="30" x14ac:dyDescent="0.25">
      <c r="B874" s="7" t="s">
        <v>1708</v>
      </c>
      <c r="C874" s="7">
        <v>522627</v>
      </c>
      <c r="D874" s="7" t="s">
        <v>1709</v>
      </c>
      <c r="E874" s="9">
        <f t="shared" si="110"/>
        <v>182</v>
      </c>
      <c r="F874" s="9" t="s">
        <v>1112</v>
      </c>
      <c r="G874" s="9">
        <f t="shared" si="111"/>
        <v>77.349999999999994</v>
      </c>
      <c r="H874" s="9">
        <f t="shared" si="112"/>
        <v>86.45</v>
      </c>
      <c r="I874" s="9">
        <v>91</v>
      </c>
    </row>
    <row r="875" spans="2:9" x14ac:dyDescent="0.25">
      <c r="B875" s="7" t="s">
        <v>1710</v>
      </c>
      <c r="C875" s="7">
        <v>522625</v>
      </c>
      <c r="D875" s="7" t="s">
        <v>1711</v>
      </c>
      <c r="E875" s="9">
        <f t="shared" si="110"/>
        <v>82</v>
      </c>
      <c r="F875" s="9" t="s">
        <v>1112</v>
      </c>
      <c r="G875" s="9">
        <f t="shared" si="111"/>
        <v>34.85</v>
      </c>
      <c r="H875" s="9">
        <f t="shared" si="112"/>
        <v>38.949999999999996</v>
      </c>
      <c r="I875" s="9">
        <v>41</v>
      </c>
    </row>
    <row r="876" spans="2:9" x14ac:dyDescent="0.25">
      <c r="B876" s="7" t="s">
        <v>1712</v>
      </c>
      <c r="C876" s="7">
        <v>522619</v>
      </c>
      <c r="D876" s="7" t="s">
        <v>1713</v>
      </c>
      <c r="E876" s="9">
        <f t="shared" si="110"/>
        <v>33</v>
      </c>
      <c r="F876" s="9" t="s">
        <v>1112</v>
      </c>
      <c r="G876" s="9">
        <f t="shared" si="111"/>
        <v>14.025</v>
      </c>
      <c r="H876" s="9">
        <f t="shared" si="112"/>
        <v>15.674999999999999</v>
      </c>
      <c r="I876" s="9">
        <v>16.5</v>
      </c>
    </row>
    <row r="877" spans="2:9" ht="30" x14ac:dyDescent="0.25">
      <c r="B877" s="7" t="s">
        <v>1714</v>
      </c>
      <c r="C877" s="7">
        <v>583573</v>
      </c>
      <c r="D877" s="7" t="s">
        <v>1715</v>
      </c>
      <c r="E877" s="9">
        <f t="shared" si="110"/>
        <v>38</v>
      </c>
      <c r="F877" s="9" t="s">
        <v>1112</v>
      </c>
      <c r="G877" s="9">
        <f t="shared" si="111"/>
        <v>16.149999999999999</v>
      </c>
      <c r="H877" s="9">
        <f t="shared" si="112"/>
        <v>18.05</v>
      </c>
      <c r="I877" s="9">
        <v>19</v>
      </c>
    </row>
    <row r="878" spans="2:9" x14ac:dyDescent="0.25">
      <c r="B878" s="7" t="s">
        <v>1716</v>
      </c>
      <c r="C878" s="7">
        <v>614846</v>
      </c>
      <c r="D878" s="7" t="s">
        <v>1717</v>
      </c>
      <c r="E878" s="9">
        <f t="shared" si="110"/>
        <v>41</v>
      </c>
      <c r="F878" s="9" t="s">
        <v>1112</v>
      </c>
      <c r="G878" s="9">
        <f t="shared" si="111"/>
        <v>17.425000000000001</v>
      </c>
      <c r="H878" s="9">
        <f t="shared" si="112"/>
        <v>19.474999999999998</v>
      </c>
      <c r="I878" s="9">
        <v>20.5</v>
      </c>
    </row>
    <row r="879" spans="2:9" ht="30" x14ac:dyDescent="0.25">
      <c r="B879" s="7" t="s">
        <v>1718</v>
      </c>
      <c r="C879" s="7">
        <v>516326</v>
      </c>
      <c r="D879" s="7" t="s">
        <v>1719</v>
      </c>
      <c r="E879" s="9">
        <f t="shared" si="110"/>
        <v>46</v>
      </c>
      <c r="F879" s="9" t="s">
        <v>1112</v>
      </c>
      <c r="G879" s="9">
        <f t="shared" si="111"/>
        <v>19.55</v>
      </c>
      <c r="H879" s="9">
        <f t="shared" si="112"/>
        <v>21.849999999999998</v>
      </c>
      <c r="I879" s="9">
        <v>23</v>
      </c>
    </row>
    <row r="880" spans="2:9" ht="30" x14ac:dyDescent="0.25">
      <c r="B880" s="7" t="s">
        <v>1720</v>
      </c>
      <c r="C880" s="7">
        <v>614847</v>
      </c>
      <c r="D880" s="7" t="s">
        <v>1721</v>
      </c>
      <c r="E880" s="9">
        <f t="shared" si="110"/>
        <v>52</v>
      </c>
      <c r="F880" s="9" t="s">
        <v>1112</v>
      </c>
      <c r="G880" s="9">
        <f t="shared" si="111"/>
        <v>22.099999999999998</v>
      </c>
      <c r="H880" s="9">
        <f t="shared" si="112"/>
        <v>24.7</v>
      </c>
      <c r="I880" s="9">
        <v>26</v>
      </c>
    </row>
    <row r="881" spans="2:9" x14ac:dyDescent="0.25">
      <c r="E881" s="9"/>
      <c r="F881" s="9"/>
      <c r="G881" s="9"/>
      <c r="H881" s="9"/>
      <c r="I881" s="16"/>
    </row>
    <row r="882" spans="2:9" ht="26.25" x14ac:dyDescent="0.25">
      <c r="B882" s="17" t="s">
        <v>1722</v>
      </c>
      <c r="C882" s="1" t="s">
        <v>5</v>
      </c>
      <c r="E882" s="9"/>
      <c r="F882" s="9"/>
      <c r="G882" s="9"/>
      <c r="H882" s="9"/>
    </row>
    <row r="883" spans="2:9" x14ac:dyDescent="0.25">
      <c r="B883" s="11" t="s">
        <v>1723</v>
      </c>
      <c r="C883" s="8">
        <v>571960</v>
      </c>
      <c r="D883" s="8" t="s">
        <v>1724</v>
      </c>
      <c r="E883" s="9">
        <f t="shared" ref="E883:E914" si="113">I883*2</f>
        <v>184</v>
      </c>
      <c r="F883" s="9" t="s">
        <v>1112</v>
      </c>
      <c r="G883" s="9">
        <f t="shared" ref="G883:G914" si="114">I883*0.85</f>
        <v>78.2</v>
      </c>
      <c r="H883" s="9">
        <f t="shared" ref="H883:H914" si="115">I883*0.95</f>
        <v>87.399999999999991</v>
      </c>
      <c r="I883" s="9">
        <v>92</v>
      </c>
    </row>
    <row r="884" spans="2:9" x14ac:dyDescent="0.25">
      <c r="B884" s="11" t="s">
        <v>1725</v>
      </c>
      <c r="C884" s="8">
        <v>236721</v>
      </c>
      <c r="D884" s="8" t="s">
        <v>1726</v>
      </c>
      <c r="E884" s="9">
        <f t="shared" si="113"/>
        <v>240</v>
      </c>
      <c r="F884" s="9" t="s">
        <v>1112</v>
      </c>
      <c r="G884" s="9">
        <f t="shared" si="114"/>
        <v>102</v>
      </c>
      <c r="H884" s="9">
        <f t="shared" si="115"/>
        <v>114</v>
      </c>
      <c r="I884" s="9">
        <v>120</v>
      </c>
    </row>
    <row r="885" spans="2:9" ht="30" x14ac:dyDescent="0.25">
      <c r="B885" s="7" t="s">
        <v>1727</v>
      </c>
      <c r="C885" s="7">
        <v>621650</v>
      </c>
      <c r="D885" s="7" t="s">
        <v>1728</v>
      </c>
      <c r="E885" s="9">
        <f t="shared" si="113"/>
        <v>318</v>
      </c>
      <c r="F885" s="9" t="s">
        <v>1112</v>
      </c>
      <c r="G885" s="9">
        <f t="shared" si="114"/>
        <v>135.15</v>
      </c>
      <c r="H885" s="9">
        <f t="shared" si="115"/>
        <v>151.04999999999998</v>
      </c>
      <c r="I885" s="9">
        <v>159</v>
      </c>
    </row>
    <row r="886" spans="2:9" ht="60" x14ac:dyDescent="0.25">
      <c r="B886" s="7" t="s">
        <v>1729</v>
      </c>
      <c r="C886" s="7">
        <v>621651</v>
      </c>
      <c r="D886" s="7" t="s">
        <v>1730</v>
      </c>
      <c r="E886" s="9">
        <f t="shared" si="113"/>
        <v>152</v>
      </c>
      <c r="F886" s="9" t="s">
        <v>1112</v>
      </c>
      <c r="G886" s="9">
        <f t="shared" si="114"/>
        <v>64.599999999999994</v>
      </c>
      <c r="H886" s="9">
        <f t="shared" si="115"/>
        <v>72.2</v>
      </c>
      <c r="I886" s="9">
        <v>76</v>
      </c>
    </row>
    <row r="887" spans="2:9" ht="45" x14ac:dyDescent="0.25">
      <c r="B887" s="7" t="s">
        <v>1731</v>
      </c>
      <c r="C887" s="7">
        <v>621652</v>
      </c>
      <c r="D887" s="7" t="s">
        <v>1732</v>
      </c>
      <c r="E887" s="9">
        <f t="shared" si="113"/>
        <v>480</v>
      </c>
      <c r="F887" s="9" t="s">
        <v>1112</v>
      </c>
      <c r="G887" s="9">
        <f t="shared" si="114"/>
        <v>204</v>
      </c>
      <c r="H887" s="9">
        <f t="shared" si="115"/>
        <v>228</v>
      </c>
      <c r="I887" s="9">
        <v>240</v>
      </c>
    </row>
    <row r="888" spans="2:9" ht="45" x14ac:dyDescent="0.25">
      <c r="B888" s="7" t="s">
        <v>1733</v>
      </c>
      <c r="C888" s="7">
        <v>621653</v>
      </c>
      <c r="D888" s="7" t="s">
        <v>1734</v>
      </c>
      <c r="E888" s="9">
        <f t="shared" si="113"/>
        <v>190</v>
      </c>
      <c r="F888" s="9" t="s">
        <v>1112</v>
      </c>
      <c r="G888" s="9">
        <f t="shared" si="114"/>
        <v>80.75</v>
      </c>
      <c r="H888" s="9">
        <f t="shared" si="115"/>
        <v>90.25</v>
      </c>
      <c r="I888" s="9">
        <v>95</v>
      </c>
    </row>
    <row r="889" spans="2:9" ht="60" x14ac:dyDescent="0.25">
      <c r="B889" s="7" t="s">
        <v>1735</v>
      </c>
      <c r="C889" s="7">
        <v>621654</v>
      </c>
      <c r="D889" s="7" t="s">
        <v>1736</v>
      </c>
      <c r="E889" s="9">
        <f t="shared" si="113"/>
        <v>930</v>
      </c>
      <c r="F889" s="9" t="s">
        <v>1112</v>
      </c>
      <c r="G889" s="9">
        <f t="shared" si="114"/>
        <v>395.25</v>
      </c>
      <c r="H889" s="9">
        <f t="shared" si="115"/>
        <v>441.75</v>
      </c>
      <c r="I889" s="9">
        <v>465</v>
      </c>
    </row>
    <row r="890" spans="2:9" ht="60" x14ac:dyDescent="0.25">
      <c r="B890" s="7" t="s">
        <v>1737</v>
      </c>
      <c r="C890" s="7">
        <v>621655</v>
      </c>
      <c r="D890" s="7" t="s">
        <v>1738</v>
      </c>
      <c r="E890" s="9">
        <f t="shared" si="113"/>
        <v>880</v>
      </c>
      <c r="F890" s="9" t="s">
        <v>1112</v>
      </c>
      <c r="G890" s="9">
        <f t="shared" si="114"/>
        <v>374</v>
      </c>
      <c r="H890" s="9">
        <f t="shared" si="115"/>
        <v>418</v>
      </c>
      <c r="I890" s="9">
        <v>440</v>
      </c>
    </row>
    <row r="891" spans="2:9" ht="75" x14ac:dyDescent="0.25">
      <c r="B891" s="7" t="s">
        <v>1739</v>
      </c>
      <c r="C891" s="7">
        <v>621656</v>
      </c>
      <c r="D891" s="7" t="s">
        <v>1740</v>
      </c>
      <c r="E891" s="9">
        <f t="shared" si="113"/>
        <v>660</v>
      </c>
      <c r="F891" s="9" t="s">
        <v>1112</v>
      </c>
      <c r="G891" s="9">
        <f t="shared" si="114"/>
        <v>280.5</v>
      </c>
      <c r="H891" s="9">
        <f t="shared" si="115"/>
        <v>313.5</v>
      </c>
      <c r="I891" s="9">
        <v>330</v>
      </c>
    </row>
    <row r="892" spans="2:9" ht="30" x14ac:dyDescent="0.25">
      <c r="B892" s="7" t="s">
        <v>1741</v>
      </c>
      <c r="C892" s="7">
        <v>621657</v>
      </c>
      <c r="D892" s="7" t="s">
        <v>1742</v>
      </c>
      <c r="E892" s="9">
        <f t="shared" si="113"/>
        <v>37</v>
      </c>
      <c r="F892" s="9" t="s">
        <v>1112</v>
      </c>
      <c r="G892" s="9">
        <f t="shared" si="114"/>
        <v>15.725</v>
      </c>
      <c r="H892" s="9">
        <f t="shared" si="115"/>
        <v>17.574999999999999</v>
      </c>
      <c r="I892" s="9">
        <v>18.5</v>
      </c>
    </row>
    <row r="893" spans="2:9" ht="45" x14ac:dyDescent="0.25">
      <c r="B893" s="7" t="s">
        <v>1743</v>
      </c>
      <c r="C893" s="7">
        <v>621663</v>
      </c>
      <c r="D893" s="7" t="s">
        <v>1744</v>
      </c>
      <c r="E893" s="9">
        <f t="shared" si="113"/>
        <v>186</v>
      </c>
      <c r="F893" s="9" t="s">
        <v>1112</v>
      </c>
      <c r="G893" s="9">
        <f t="shared" si="114"/>
        <v>79.05</v>
      </c>
      <c r="H893" s="9">
        <f t="shared" si="115"/>
        <v>88.35</v>
      </c>
      <c r="I893" s="14">
        <v>93</v>
      </c>
    </row>
    <row r="894" spans="2:9" ht="45" x14ac:dyDescent="0.25">
      <c r="B894" s="7" t="s">
        <v>1745</v>
      </c>
      <c r="C894" s="7">
        <v>621664</v>
      </c>
      <c r="D894" s="7" t="s">
        <v>1746</v>
      </c>
      <c r="E894" s="9">
        <f t="shared" si="113"/>
        <v>258</v>
      </c>
      <c r="F894" s="9" t="s">
        <v>1112</v>
      </c>
      <c r="G894" s="9">
        <f t="shared" si="114"/>
        <v>109.64999999999999</v>
      </c>
      <c r="H894" s="9">
        <f t="shared" si="115"/>
        <v>122.55</v>
      </c>
      <c r="I894" s="14">
        <v>129</v>
      </c>
    </row>
    <row r="895" spans="2:9" ht="30" x14ac:dyDescent="0.25">
      <c r="B895" s="7" t="s">
        <v>1747</v>
      </c>
      <c r="C895" s="7">
        <v>621665</v>
      </c>
      <c r="D895" s="7" t="s">
        <v>1748</v>
      </c>
      <c r="E895" s="9">
        <f t="shared" si="113"/>
        <v>470</v>
      </c>
      <c r="F895" s="9" t="s">
        <v>1112</v>
      </c>
      <c r="G895" s="9">
        <f t="shared" si="114"/>
        <v>199.75</v>
      </c>
      <c r="H895" s="9">
        <f t="shared" si="115"/>
        <v>223.25</v>
      </c>
      <c r="I895" s="14">
        <v>235</v>
      </c>
    </row>
    <row r="896" spans="2:9" ht="60" x14ac:dyDescent="0.25">
      <c r="B896" s="7" t="s">
        <v>1749</v>
      </c>
      <c r="C896" s="7">
        <v>621866</v>
      </c>
      <c r="D896" s="7" t="s">
        <v>1750</v>
      </c>
      <c r="E896" s="9">
        <f t="shared" si="113"/>
        <v>238</v>
      </c>
      <c r="F896" s="9" t="s">
        <v>1112</v>
      </c>
      <c r="G896" s="9">
        <f t="shared" si="114"/>
        <v>101.14999999999999</v>
      </c>
      <c r="H896" s="9">
        <f t="shared" si="115"/>
        <v>113.05</v>
      </c>
      <c r="I896" s="14">
        <v>119</v>
      </c>
    </row>
    <row r="897" spans="2:9" ht="60" x14ac:dyDescent="0.25">
      <c r="B897" s="7" t="s">
        <v>1751</v>
      </c>
      <c r="C897" s="7">
        <v>621668</v>
      </c>
      <c r="D897" s="7" t="s">
        <v>1752</v>
      </c>
      <c r="E897" s="9">
        <f t="shared" si="113"/>
        <v>253</v>
      </c>
      <c r="F897" s="9" t="s">
        <v>1112</v>
      </c>
      <c r="G897" s="9">
        <f t="shared" si="114"/>
        <v>107.52499999999999</v>
      </c>
      <c r="H897" s="9">
        <f t="shared" si="115"/>
        <v>120.175</v>
      </c>
      <c r="I897" s="14">
        <v>126.5</v>
      </c>
    </row>
    <row r="898" spans="2:9" ht="45" x14ac:dyDescent="0.25">
      <c r="B898" s="7" t="s">
        <v>1753</v>
      </c>
      <c r="C898" s="7">
        <v>621669</v>
      </c>
      <c r="D898" s="7" t="s">
        <v>1754</v>
      </c>
      <c r="E898" s="9">
        <f t="shared" si="113"/>
        <v>305</v>
      </c>
      <c r="F898" s="9" t="s">
        <v>1112</v>
      </c>
      <c r="G898" s="9">
        <f t="shared" si="114"/>
        <v>129.625</v>
      </c>
      <c r="H898" s="9">
        <f t="shared" si="115"/>
        <v>144.875</v>
      </c>
      <c r="I898" s="14">
        <v>152.5</v>
      </c>
    </row>
    <row r="899" spans="2:9" ht="60" x14ac:dyDescent="0.25">
      <c r="B899" s="7" t="s">
        <v>1755</v>
      </c>
      <c r="C899" s="7">
        <v>621670</v>
      </c>
      <c r="D899" s="7" t="s">
        <v>1756</v>
      </c>
      <c r="E899" s="9">
        <f t="shared" si="113"/>
        <v>545</v>
      </c>
      <c r="F899" s="9" t="s">
        <v>1112</v>
      </c>
      <c r="G899" s="9">
        <f t="shared" si="114"/>
        <v>231.625</v>
      </c>
      <c r="H899" s="9">
        <f t="shared" si="115"/>
        <v>258.875</v>
      </c>
      <c r="I899" s="14">
        <v>272.5</v>
      </c>
    </row>
    <row r="900" spans="2:9" ht="60" x14ac:dyDescent="0.25">
      <c r="B900" s="7" t="s">
        <v>1757</v>
      </c>
      <c r="C900" s="7">
        <v>621671</v>
      </c>
      <c r="D900" s="7" t="s">
        <v>1758</v>
      </c>
      <c r="E900" s="9">
        <f t="shared" si="113"/>
        <v>575</v>
      </c>
      <c r="F900" s="9" t="s">
        <v>1112</v>
      </c>
      <c r="G900" s="9">
        <f t="shared" si="114"/>
        <v>244.375</v>
      </c>
      <c r="H900" s="9">
        <f t="shared" si="115"/>
        <v>273.125</v>
      </c>
      <c r="I900" s="14">
        <v>287.5</v>
      </c>
    </row>
    <row r="901" spans="2:9" ht="60" x14ac:dyDescent="0.25">
      <c r="B901" s="7" t="s">
        <v>1759</v>
      </c>
      <c r="C901" s="7">
        <v>621672</v>
      </c>
      <c r="D901" s="7" t="s">
        <v>1760</v>
      </c>
      <c r="E901" s="9">
        <f t="shared" si="113"/>
        <v>480</v>
      </c>
      <c r="F901" s="9" t="s">
        <v>1112</v>
      </c>
      <c r="G901" s="9">
        <f t="shared" si="114"/>
        <v>204</v>
      </c>
      <c r="H901" s="9">
        <f t="shared" si="115"/>
        <v>228</v>
      </c>
      <c r="I901" s="14">
        <v>240</v>
      </c>
    </row>
    <row r="902" spans="2:9" ht="60" x14ac:dyDescent="0.25">
      <c r="B902" s="7" t="s">
        <v>1761</v>
      </c>
      <c r="C902" s="7">
        <v>621673</v>
      </c>
      <c r="D902" s="7" t="s">
        <v>1762</v>
      </c>
      <c r="E902" s="9">
        <f t="shared" si="113"/>
        <v>500</v>
      </c>
      <c r="F902" s="9" t="s">
        <v>1112</v>
      </c>
      <c r="G902" s="9">
        <f t="shared" si="114"/>
        <v>212.5</v>
      </c>
      <c r="H902" s="9">
        <f t="shared" si="115"/>
        <v>237.5</v>
      </c>
      <c r="I902" s="14">
        <v>250</v>
      </c>
    </row>
    <row r="903" spans="2:9" x14ac:dyDescent="0.25">
      <c r="B903" s="7" t="s">
        <v>1763</v>
      </c>
      <c r="C903" s="7">
        <v>621674</v>
      </c>
      <c r="D903" s="7" t="s">
        <v>1764</v>
      </c>
      <c r="E903" s="9">
        <f t="shared" si="113"/>
        <v>295</v>
      </c>
      <c r="F903" s="9" t="s">
        <v>1112</v>
      </c>
      <c r="G903" s="9">
        <f t="shared" si="114"/>
        <v>125.375</v>
      </c>
      <c r="H903" s="9">
        <f t="shared" si="115"/>
        <v>140.125</v>
      </c>
      <c r="I903" s="14">
        <v>147.5</v>
      </c>
    </row>
    <row r="904" spans="2:9" ht="60" x14ac:dyDescent="0.25">
      <c r="B904" s="7" t="s">
        <v>1765</v>
      </c>
      <c r="C904" s="7">
        <v>621675</v>
      </c>
      <c r="D904" s="7" t="s">
        <v>1766</v>
      </c>
      <c r="E904" s="9">
        <f t="shared" si="113"/>
        <v>115</v>
      </c>
      <c r="F904" s="9" t="s">
        <v>1112</v>
      </c>
      <c r="G904" s="9">
        <f t="shared" si="114"/>
        <v>48.875</v>
      </c>
      <c r="H904" s="9">
        <f t="shared" si="115"/>
        <v>54.625</v>
      </c>
      <c r="I904" s="14">
        <v>57.5</v>
      </c>
    </row>
    <row r="905" spans="2:9" ht="75" x14ac:dyDescent="0.25">
      <c r="B905" s="7" t="s">
        <v>1767</v>
      </c>
      <c r="C905" s="7">
        <v>621676</v>
      </c>
      <c r="D905" s="7" t="s">
        <v>1768</v>
      </c>
      <c r="E905" s="9">
        <f t="shared" si="113"/>
        <v>195</v>
      </c>
      <c r="F905" s="9" t="s">
        <v>1112</v>
      </c>
      <c r="G905" s="9">
        <f t="shared" si="114"/>
        <v>82.875</v>
      </c>
      <c r="H905" s="9">
        <f t="shared" si="115"/>
        <v>92.625</v>
      </c>
      <c r="I905" s="14">
        <v>97.5</v>
      </c>
    </row>
    <row r="906" spans="2:9" x14ac:dyDescent="0.25">
      <c r="E906" s="9">
        <f t="shared" si="113"/>
        <v>0</v>
      </c>
      <c r="F906" s="9" t="s">
        <v>1112</v>
      </c>
      <c r="G906" s="9">
        <f t="shared" si="114"/>
        <v>0</v>
      </c>
      <c r="H906" s="9">
        <f t="shared" si="115"/>
        <v>0</v>
      </c>
      <c r="I906" s="4"/>
    </row>
    <row r="907" spans="2:9" x14ac:dyDescent="0.25">
      <c r="B907" s="17" t="s">
        <v>1769</v>
      </c>
      <c r="E907" s="9">
        <f t="shared" si="113"/>
        <v>0</v>
      </c>
      <c r="F907" s="9" t="s">
        <v>1112</v>
      </c>
      <c r="G907" s="9">
        <f t="shared" si="114"/>
        <v>0</v>
      </c>
      <c r="H907" s="9">
        <f t="shared" si="115"/>
        <v>0</v>
      </c>
    </row>
    <row r="908" spans="2:9" x14ac:dyDescent="0.25">
      <c r="B908" s="11" t="s">
        <v>1770</v>
      </c>
      <c r="C908" s="8">
        <v>244125</v>
      </c>
      <c r="D908" s="8" t="s">
        <v>1771</v>
      </c>
      <c r="E908" s="9">
        <f t="shared" si="113"/>
        <v>18.399999999999999</v>
      </c>
      <c r="F908" s="9" t="s">
        <v>1112</v>
      </c>
      <c r="G908" s="9">
        <f t="shared" si="114"/>
        <v>7.8199999999999994</v>
      </c>
      <c r="H908" s="9">
        <f t="shared" si="115"/>
        <v>8.7399999999999984</v>
      </c>
      <c r="I908" s="9">
        <v>9.1999999999999993</v>
      </c>
    </row>
    <row r="909" spans="2:9" x14ac:dyDescent="0.25">
      <c r="B909" s="11" t="s">
        <v>1772</v>
      </c>
      <c r="C909" s="8">
        <v>571957</v>
      </c>
      <c r="D909" s="8" t="s">
        <v>1773</v>
      </c>
      <c r="E909" s="9">
        <f t="shared" si="113"/>
        <v>14.96</v>
      </c>
      <c r="F909" s="9" t="s">
        <v>1112</v>
      </c>
      <c r="G909" s="9">
        <f t="shared" si="114"/>
        <v>6.3580000000000005</v>
      </c>
      <c r="H909" s="9">
        <f t="shared" si="115"/>
        <v>7.1059999999999999</v>
      </c>
      <c r="I909" s="9">
        <v>7.48</v>
      </c>
    </row>
    <row r="910" spans="2:9" x14ac:dyDescent="0.25">
      <c r="B910" s="11" t="s">
        <v>1774</v>
      </c>
      <c r="C910" s="8">
        <v>244135</v>
      </c>
      <c r="D910" s="8" t="s">
        <v>1775</v>
      </c>
      <c r="E910" s="9">
        <f t="shared" si="113"/>
        <v>11.5</v>
      </c>
      <c r="F910" s="9" t="s">
        <v>1112</v>
      </c>
      <c r="G910" s="9">
        <f t="shared" si="114"/>
        <v>4.8875000000000002</v>
      </c>
      <c r="H910" s="9">
        <f t="shared" si="115"/>
        <v>5.4624999999999995</v>
      </c>
      <c r="I910" s="9">
        <v>5.75</v>
      </c>
    </row>
    <row r="911" spans="2:9" x14ac:dyDescent="0.25">
      <c r="B911" s="11" t="s">
        <v>1776</v>
      </c>
      <c r="C911" s="8">
        <v>571955</v>
      </c>
      <c r="D911" s="8" t="s">
        <v>1777</v>
      </c>
      <c r="E911" s="9">
        <f t="shared" si="113"/>
        <v>7.48</v>
      </c>
      <c r="F911" s="9" t="s">
        <v>1112</v>
      </c>
      <c r="G911" s="9">
        <f t="shared" si="114"/>
        <v>3.1790000000000003</v>
      </c>
      <c r="H911" s="9">
        <f t="shared" si="115"/>
        <v>3.5529999999999999</v>
      </c>
      <c r="I911" s="9">
        <v>3.74</v>
      </c>
    </row>
    <row r="912" spans="2:9" x14ac:dyDescent="0.25">
      <c r="B912" s="11" t="s">
        <v>1778</v>
      </c>
      <c r="C912" s="8">
        <v>571959</v>
      </c>
      <c r="D912" s="8" t="s">
        <v>1779</v>
      </c>
      <c r="E912" s="9">
        <f t="shared" si="113"/>
        <v>5.52</v>
      </c>
      <c r="F912" s="9" t="s">
        <v>1112</v>
      </c>
      <c r="G912" s="9">
        <f t="shared" si="114"/>
        <v>2.3459999999999996</v>
      </c>
      <c r="H912" s="9">
        <f t="shared" si="115"/>
        <v>2.6219999999999999</v>
      </c>
      <c r="I912" s="9">
        <v>2.76</v>
      </c>
    </row>
    <row r="913" spans="2:9" x14ac:dyDescent="0.25">
      <c r="B913" s="11" t="s">
        <v>1780</v>
      </c>
      <c r="C913" s="8">
        <v>571956</v>
      </c>
      <c r="D913" s="8" t="s">
        <v>1781</v>
      </c>
      <c r="E913" s="9">
        <f t="shared" si="113"/>
        <v>19.559999999999999</v>
      </c>
      <c r="F913" s="9" t="s">
        <v>1112</v>
      </c>
      <c r="G913" s="9">
        <f t="shared" si="114"/>
        <v>8.3129999999999988</v>
      </c>
      <c r="H913" s="9">
        <f t="shared" si="115"/>
        <v>9.2909999999999986</v>
      </c>
      <c r="I913" s="9">
        <v>9.7799999999999994</v>
      </c>
    </row>
    <row r="914" spans="2:9" x14ac:dyDescent="0.25">
      <c r="B914" s="11" t="s">
        <v>1782</v>
      </c>
      <c r="C914" s="8">
        <v>571958</v>
      </c>
      <c r="D914" s="8" t="s">
        <v>1783</v>
      </c>
      <c r="E914" s="9">
        <f t="shared" si="113"/>
        <v>12.08</v>
      </c>
      <c r="F914" s="9" t="s">
        <v>1112</v>
      </c>
      <c r="G914" s="9">
        <f t="shared" si="114"/>
        <v>5.1339999999999995</v>
      </c>
      <c r="H914" s="9">
        <f t="shared" si="115"/>
        <v>5.7379999999999995</v>
      </c>
      <c r="I914" s="9">
        <v>6.04</v>
      </c>
    </row>
    <row r="915" spans="2:9" ht="45" x14ac:dyDescent="0.25">
      <c r="B915" s="7" t="s">
        <v>1784</v>
      </c>
      <c r="C915" s="7">
        <v>621661</v>
      </c>
      <c r="D915" s="7" t="s">
        <v>1785</v>
      </c>
      <c r="E915" s="9">
        <f t="shared" ref="E915:E942" si="116">I915*2</f>
        <v>19.5</v>
      </c>
      <c r="F915" s="9" t="s">
        <v>1112</v>
      </c>
      <c r="G915" s="9">
        <f t="shared" ref="G915:G942" si="117">I915*0.85</f>
        <v>8.2874999999999996</v>
      </c>
      <c r="H915" s="9">
        <f t="shared" ref="H915:H946" si="118">I915*0.95</f>
        <v>9.2624999999999993</v>
      </c>
      <c r="I915" s="14">
        <v>9.75</v>
      </c>
    </row>
    <row r="916" spans="2:9" ht="45" x14ac:dyDescent="0.25">
      <c r="B916" s="7" t="s">
        <v>1786</v>
      </c>
      <c r="C916" s="7">
        <v>621662</v>
      </c>
      <c r="D916" s="7" t="s">
        <v>1787</v>
      </c>
      <c r="E916" s="9">
        <f t="shared" si="116"/>
        <v>40</v>
      </c>
      <c r="F916" s="9" t="s">
        <v>1112</v>
      </c>
      <c r="G916" s="9">
        <f t="shared" si="117"/>
        <v>17</v>
      </c>
      <c r="H916" s="9">
        <f t="shared" si="118"/>
        <v>19</v>
      </c>
      <c r="I916" s="14">
        <v>20</v>
      </c>
    </row>
    <row r="917" spans="2:9" ht="60" x14ac:dyDescent="0.25">
      <c r="B917" s="7" t="s">
        <v>1788</v>
      </c>
      <c r="C917" s="7">
        <v>621684</v>
      </c>
      <c r="D917" s="7" t="s">
        <v>1789</v>
      </c>
      <c r="E917" s="9">
        <f t="shared" si="116"/>
        <v>78.2</v>
      </c>
      <c r="F917" s="9" t="s">
        <v>1112</v>
      </c>
      <c r="G917" s="9">
        <f t="shared" si="117"/>
        <v>33.234999999999999</v>
      </c>
      <c r="H917" s="9">
        <f t="shared" si="118"/>
        <v>37.145000000000003</v>
      </c>
      <c r="I917" s="14">
        <v>39.1</v>
      </c>
    </row>
    <row r="918" spans="2:9" ht="60" x14ac:dyDescent="0.25">
      <c r="B918" s="7" t="s">
        <v>1790</v>
      </c>
      <c r="C918" s="7">
        <v>621685</v>
      </c>
      <c r="D918" s="7" t="s">
        <v>1791</v>
      </c>
      <c r="E918" s="9">
        <f t="shared" si="116"/>
        <v>74.760000000000005</v>
      </c>
      <c r="F918" s="9" t="s">
        <v>1112</v>
      </c>
      <c r="G918" s="9">
        <f t="shared" si="117"/>
        <v>31.773</v>
      </c>
      <c r="H918" s="9">
        <f t="shared" si="118"/>
        <v>35.511000000000003</v>
      </c>
      <c r="I918" s="14">
        <v>37.380000000000003</v>
      </c>
    </row>
    <row r="919" spans="2:9" x14ac:dyDescent="0.25">
      <c r="B919" s="7" t="s">
        <v>1792</v>
      </c>
      <c r="C919" s="8"/>
      <c r="D919" s="7" t="s">
        <v>1793</v>
      </c>
      <c r="E919" s="9">
        <f t="shared" si="116"/>
        <v>8.06</v>
      </c>
      <c r="F919" s="9" t="s">
        <v>1112</v>
      </c>
      <c r="G919" s="9">
        <f t="shared" si="117"/>
        <v>3.4255</v>
      </c>
      <c r="H919" s="9">
        <f t="shared" si="118"/>
        <v>3.8285</v>
      </c>
      <c r="I919" s="14">
        <v>4.03</v>
      </c>
    </row>
    <row r="920" spans="2:9" x14ac:dyDescent="0.25">
      <c r="B920" s="7" t="s">
        <v>1794</v>
      </c>
      <c r="C920" s="8"/>
      <c r="D920" s="7" t="s">
        <v>1795</v>
      </c>
      <c r="E920" s="9">
        <f t="shared" si="116"/>
        <v>5.76</v>
      </c>
      <c r="F920" s="9" t="s">
        <v>1112</v>
      </c>
      <c r="G920" s="9">
        <f t="shared" si="117"/>
        <v>2.448</v>
      </c>
      <c r="H920" s="9">
        <f t="shared" si="118"/>
        <v>2.7359999999999998</v>
      </c>
      <c r="I920" s="14">
        <v>2.88</v>
      </c>
    </row>
    <row r="921" spans="2:9" x14ac:dyDescent="0.25">
      <c r="B921" s="7" t="s">
        <v>1796</v>
      </c>
      <c r="C921" s="8"/>
      <c r="D921" s="7" t="s">
        <v>1797</v>
      </c>
      <c r="E921" s="9">
        <f t="shared" si="116"/>
        <v>9.1999999999999993</v>
      </c>
      <c r="F921" s="9" t="s">
        <v>1112</v>
      </c>
      <c r="G921" s="9">
        <f t="shared" si="117"/>
        <v>3.9099999999999997</v>
      </c>
      <c r="H921" s="9">
        <f t="shared" si="118"/>
        <v>4.3699999999999992</v>
      </c>
      <c r="I921" s="14">
        <v>4.5999999999999996</v>
      </c>
    </row>
    <row r="922" spans="2:9" x14ac:dyDescent="0.25">
      <c r="B922" s="7" t="s">
        <v>1798</v>
      </c>
      <c r="C922" s="8"/>
      <c r="D922" s="7" t="s">
        <v>1795</v>
      </c>
      <c r="E922" s="9">
        <f t="shared" si="116"/>
        <v>5.76</v>
      </c>
      <c r="F922" s="9" t="s">
        <v>1112</v>
      </c>
      <c r="G922" s="9">
        <f t="shared" si="117"/>
        <v>2.448</v>
      </c>
      <c r="H922" s="9">
        <f t="shared" si="118"/>
        <v>2.7359999999999998</v>
      </c>
      <c r="I922" s="14">
        <v>2.88</v>
      </c>
    </row>
    <row r="923" spans="2:9" ht="30" x14ac:dyDescent="0.25">
      <c r="B923" s="7" t="s">
        <v>1799</v>
      </c>
      <c r="C923" s="7">
        <v>621686</v>
      </c>
      <c r="D923" s="7" t="s">
        <v>1800</v>
      </c>
      <c r="E923" s="9">
        <f t="shared" si="116"/>
        <v>8.2200000000000006</v>
      </c>
      <c r="F923" s="9" t="s">
        <v>1112</v>
      </c>
      <c r="G923" s="9">
        <f t="shared" si="117"/>
        <v>3.4935</v>
      </c>
      <c r="H923" s="9">
        <f t="shared" si="118"/>
        <v>3.9045000000000001</v>
      </c>
      <c r="I923" s="14">
        <v>4.1100000000000003</v>
      </c>
    </row>
    <row r="924" spans="2:9" x14ac:dyDescent="0.25">
      <c r="B924" s="7" t="s">
        <v>1801</v>
      </c>
      <c r="C924" s="7">
        <v>621687</v>
      </c>
      <c r="D924" s="7" t="s">
        <v>1802</v>
      </c>
      <c r="E924" s="9">
        <f t="shared" si="116"/>
        <v>6.9</v>
      </c>
      <c r="F924" s="9" t="s">
        <v>1112</v>
      </c>
      <c r="G924" s="9">
        <f t="shared" si="117"/>
        <v>2.9325000000000001</v>
      </c>
      <c r="H924" s="9">
        <f t="shared" si="118"/>
        <v>3.2774999999999999</v>
      </c>
      <c r="I924" s="14">
        <v>3.45</v>
      </c>
    </row>
    <row r="925" spans="2:9" x14ac:dyDescent="0.25">
      <c r="B925" s="7" t="s">
        <v>1803</v>
      </c>
      <c r="C925" s="7">
        <v>621688</v>
      </c>
      <c r="D925" s="7" t="s">
        <v>1804</v>
      </c>
      <c r="E925" s="9">
        <f t="shared" si="116"/>
        <v>6.9</v>
      </c>
      <c r="F925" s="9" t="s">
        <v>1112</v>
      </c>
      <c r="G925" s="9">
        <f t="shared" si="117"/>
        <v>2.9325000000000001</v>
      </c>
      <c r="H925" s="9">
        <f t="shared" si="118"/>
        <v>3.2774999999999999</v>
      </c>
      <c r="I925" s="14">
        <v>3.45</v>
      </c>
    </row>
    <row r="926" spans="2:9" x14ac:dyDescent="0.25">
      <c r="B926" s="7" t="s">
        <v>1805</v>
      </c>
      <c r="C926" s="7">
        <v>621689</v>
      </c>
      <c r="D926" s="7" t="s">
        <v>1806</v>
      </c>
      <c r="E926" s="9">
        <f t="shared" si="116"/>
        <v>14.14</v>
      </c>
      <c r="F926" s="9" t="s">
        <v>1112</v>
      </c>
      <c r="G926" s="9">
        <f t="shared" si="117"/>
        <v>6.0095000000000001</v>
      </c>
      <c r="H926" s="9">
        <f t="shared" si="118"/>
        <v>6.7164999999999999</v>
      </c>
      <c r="I926" s="14">
        <v>7.07</v>
      </c>
    </row>
    <row r="927" spans="2:9" x14ac:dyDescent="0.25">
      <c r="B927" s="7" t="s">
        <v>1807</v>
      </c>
      <c r="C927" s="7">
        <v>621690</v>
      </c>
      <c r="D927" s="7" t="s">
        <v>1808</v>
      </c>
      <c r="E927" s="9">
        <f t="shared" si="116"/>
        <v>7.48</v>
      </c>
      <c r="F927" s="9" t="s">
        <v>1112</v>
      </c>
      <c r="G927" s="9">
        <f t="shared" si="117"/>
        <v>3.1790000000000003</v>
      </c>
      <c r="H927" s="9">
        <f t="shared" si="118"/>
        <v>3.5529999999999999</v>
      </c>
      <c r="I927" s="14">
        <v>3.74</v>
      </c>
    </row>
    <row r="928" spans="2:9" x14ac:dyDescent="0.25">
      <c r="B928" s="7" t="s">
        <v>1809</v>
      </c>
      <c r="C928" s="7">
        <v>621691</v>
      </c>
      <c r="D928" s="7" t="s">
        <v>1810</v>
      </c>
      <c r="E928" s="9">
        <f t="shared" si="116"/>
        <v>7.48</v>
      </c>
      <c r="F928" s="9" t="s">
        <v>1112</v>
      </c>
      <c r="G928" s="9">
        <f t="shared" si="117"/>
        <v>3.1790000000000003</v>
      </c>
      <c r="H928" s="9">
        <f t="shared" si="118"/>
        <v>3.5529999999999999</v>
      </c>
      <c r="I928" s="14">
        <v>3.74</v>
      </c>
    </row>
    <row r="929" spans="2:9" x14ac:dyDescent="0.25">
      <c r="B929" s="7" t="s">
        <v>1811</v>
      </c>
      <c r="C929" s="7">
        <v>621692</v>
      </c>
      <c r="D929" s="7" t="s">
        <v>1812</v>
      </c>
      <c r="E929" s="9">
        <f t="shared" si="116"/>
        <v>7.48</v>
      </c>
      <c r="F929" s="9" t="s">
        <v>1112</v>
      </c>
      <c r="G929" s="9">
        <f t="shared" si="117"/>
        <v>3.1790000000000003</v>
      </c>
      <c r="H929" s="9">
        <f t="shared" si="118"/>
        <v>3.5529999999999999</v>
      </c>
      <c r="I929" s="14">
        <v>3.74</v>
      </c>
    </row>
    <row r="930" spans="2:9" x14ac:dyDescent="0.25">
      <c r="B930" s="7" t="s">
        <v>1813</v>
      </c>
      <c r="C930" s="7">
        <v>621693</v>
      </c>
      <c r="D930" s="7" t="s">
        <v>1814</v>
      </c>
      <c r="E930" s="9">
        <f t="shared" si="116"/>
        <v>12.08</v>
      </c>
      <c r="F930" s="9" t="s">
        <v>1112</v>
      </c>
      <c r="G930" s="9">
        <f t="shared" si="117"/>
        <v>5.1339999999999995</v>
      </c>
      <c r="H930" s="9">
        <f t="shared" si="118"/>
        <v>5.7379999999999995</v>
      </c>
      <c r="I930" s="14">
        <v>6.04</v>
      </c>
    </row>
    <row r="931" spans="2:9" ht="30" x14ac:dyDescent="0.25">
      <c r="B931" s="7" t="s">
        <v>1815</v>
      </c>
      <c r="C931" s="7">
        <v>621694</v>
      </c>
      <c r="D931" s="7" t="s">
        <v>1816</v>
      </c>
      <c r="E931" s="9">
        <f t="shared" si="116"/>
        <v>389.3</v>
      </c>
      <c r="F931" s="9" t="s">
        <v>1112</v>
      </c>
      <c r="G931" s="9">
        <f t="shared" si="117"/>
        <v>165.45249999999999</v>
      </c>
      <c r="H931" s="9">
        <f t="shared" si="118"/>
        <v>184.91749999999999</v>
      </c>
      <c r="I931" s="14">
        <v>194.65</v>
      </c>
    </row>
    <row r="932" spans="2:9" ht="30" x14ac:dyDescent="0.25">
      <c r="B932" s="7" t="s">
        <v>1817</v>
      </c>
      <c r="C932" s="7">
        <v>621695</v>
      </c>
      <c r="D932" s="7" t="s">
        <v>1818</v>
      </c>
      <c r="E932" s="9">
        <f t="shared" si="116"/>
        <v>441.56</v>
      </c>
      <c r="F932" s="9" t="s">
        <v>1112</v>
      </c>
      <c r="G932" s="9">
        <f t="shared" si="117"/>
        <v>187.66299999999998</v>
      </c>
      <c r="H932" s="9">
        <f t="shared" si="118"/>
        <v>209.74099999999999</v>
      </c>
      <c r="I932" s="14">
        <v>220.78</v>
      </c>
    </row>
    <row r="933" spans="2:9" x14ac:dyDescent="0.25">
      <c r="B933" s="7" t="s">
        <v>1819</v>
      </c>
      <c r="C933" s="7">
        <v>621696</v>
      </c>
      <c r="D933" s="7" t="s">
        <v>1820</v>
      </c>
      <c r="E933" s="9">
        <f t="shared" si="116"/>
        <v>85</v>
      </c>
      <c r="F933" s="9" t="s">
        <v>1112</v>
      </c>
      <c r="G933" s="9">
        <f t="shared" si="117"/>
        <v>36.125</v>
      </c>
      <c r="H933" s="9">
        <f t="shared" si="118"/>
        <v>40.375</v>
      </c>
      <c r="I933" s="14">
        <v>42.5</v>
      </c>
    </row>
    <row r="934" spans="2:9" x14ac:dyDescent="0.25">
      <c r="B934" s="7" t="s">
        <v>1821</v>
      </c>
      <c r="C934" s="7">
        <v>621697</v>
      </c>
      <c r="D934" s="7" t="s">
        <v>1822</v>
      </c>
      <c r="E934" s="9">
        <f t="shared" si="116"/>
        <v>14.38</v>
      </c>
      <c r="F934" s="9" t="s">
        <v>1112</v>
      </c>
      <c r="G934" s="9">
        <f t="shared" si="117"/>
        <v>6.1115000000000004</v>
      </c>
      <c r="H934" s="9">
        <f t="shared" si="118"/>
        <v>6.8304999999999998</v>
      </c>
      <c r="I934" s="14">
        <v>7.19</v>
      </c>
    </row>
    <row r="935" spans="2:9" x14ac:dyDescent="0.25">
      <c r="B935" s="7" t="s">
        <v>1823</v>
      </c>
      <c r="C935" s="7">
        <v>621698</v>
      </c>
      <c r="D935" s="7" t="s">
        <v>1824</v>
      </c>
      <c r="E935" s="9">
        <f t="shared" si="116"/>
        <v>21</v>
      </c>
      <c r="F935" s="9" t="s">
        <v>1112</v>
      </c>
      <c r="G935" s="9">
        <f t="shared" si="117"/>
        <v>8.9249999999999989</v>
      </c>
      <c r="H935" s="9">
        <f t="shared" si="118"/>
        <v>9.9749999999999996</v>
      </c>
      <c r="I935" s="14">
        <v>10.5</v>
      </c>
    </row>
    <row r="936" spans="2:9" x14ac:dyDescent="0.25">
      <c r="B936" s="7" t="s">
        <v>1825</v>
      </c>
      <c r="C936" s="7">
        <v>621699</v>
      </c>
      <c r="D936" s="7" t="s">
        <v>1826</v>
      </c>
      <c r="E936" s="9">
        <f t="shared" si="116"/>
        <v>27.02</v>
      </c>
      <c r="F936" s="9" t="s">
        <v>1112</v>
      </c>
      <c r="G936" s="9">
        <f t="shared" si="117"/>
        <v>11.483499999999999</v>
      </c>
      <c r="H936" s="9">
        <f t="shared" si="118"/>
        <v>12.834499999999998</v>
      </c>
      <c r="I936" s="14">
        <v>13.51</v>
      </c>
    </row>
    <row r="937" spans="2:9" x14ac:dyDescent="0.25">
      <c r="B937" s="7" t="s">
        <v>1827</v>
      </c>
      <c r="C937" s="7">
        <v>621700</v>
      </c>
      <c r="D937" s="7" t="s">
        <v>1828</v>
      </c>
      <c r="E937" s="9">
        <f t="shared" si="116"/>
        <v>38.520000000000003</v>
      </c>
      <c r="F937" s="9" t="s">
        <v>1112</v>
      </c>
      <c r="G937" s="9">
        <f t="shared" si="117"/>
        <v>16.371000000000002</v>
      </c>
      <c r="H937" s="9">
        <f t="shared" si="118"/>
        <v>18.297000000000001</v>
      </c>
      <c r="I937" s="14">
        <v>19.260000000000002</v>
      </c>
    </row>
    <row r="938" spans="2:9" x14ac:dyDescent="0.25">
      <c r="B938" s="7" t="s">
        <v>1829</v>
      </c>
      <c r="C938" s="7">
        <v>621701</v>
      </c>
      <c r="D938" s="7" t="s">
        <v>1830</v>
      </c>
      <c r="E938" s="9">
        <f t="shared" si="116"/>
        <v>29.9</v>
      </c>
      <c r="F938" s="9" t="s">
        <v>1112</v>
      </c>
      <c r="G938" s="9">
        <f t="shared" si="117"/>
        <v>12.7075</v>
      </c>
      <c r="H938" s="9">
        <f t="shared" si="118"/>
        <v>14.202499999999999</v>
      </c>
      <c r="I938" s="14">
        <v>14.95</v>
      </c>
    </row>
    <row r="939" spans="2:9" x14ac:dyDescent="0.25">
      <c r="B939" s="7" t="s">
        <v>1831</v>
      </c>
      <c r="C939" s="8"/>
      <c r="D939" s="7" t="s">
        <v>1832</v>
      </c>
      <c r="E939" s="9">
        <f t="shared" si="116"/>
        <v>66.7</v>
      </c>
      <c r="F939" s="9" t="s">
        <v>1112</v>
      </c>
      <c r="G939" s="9">
        <f t="shared" si="117"/>
        <v>28.3475</v>
      </c>
      <c r="H939" s="9">
        <f t="shared" si="118"/>
        <v>31.682500000000001</v>
      </c>
      <c r="I939" s="14">
        <v>33.35</v>
      </c>
    </row>
    <row r="940" spans="2:9" x14ac:dyDescent="0.25">
      <c r="B940" s="7" t="s">
        <v>1833</v>
      </c>
      <c r="C940" s="7">
        <v>621702</v>
      </c>
      <c r="D940" s="7" t="s">
        <v>1834</v>
      </c>
      <c r="E940" s="9">
        <f t="shared" si="116"/>
        <v>17.260000000000002</v>
      </c>
      <c r="F940" s="9" t="s">
        <v>1112</v>
      </c>
      <c r="G940" s="9">
        <f t="shared" si="117"/>
        <v>7.3355000000000006</v>
      </c>
      <c r="H940" s="9">
        <f t="shared" si="118"/>
        <v>8.198500000000001</v>
      </c>
      <c r="I940" s="14">
        <v>8.6300000000000008</v>
      </c>
    </row>
    <row r="941" spans="2:9" x14ac:dyDescent="0.25">
      <c r="B941" s="7" t="s">
        <v>1835</v>
      </c>
      <c r="C941" s="7">
        <v>621703</v>
      </c>
      <c r="D941" s="7" t="s">
        <v>1836</v>
      </c>
      <c r="E941" s="9">
        <f t="shared" si="116"/>
        <v>23</v>
      </c>
      <c r="F941" s="9" t="s">
        <v>1112</v>
      </c>
      <c r="G941" s="9">
        <f t="shared" si="117"/>
        <v>9.7750000000000004</v>
      </c>
      <c r="H941" s="9">
        <f t="shared" si="118"/>
        <v>10.924999999999999</v>
      </c>
      <c r="I941" s="14">
        <v>11.5</v>
      </c>
    </row>
    <row r="942" spans="2:9" x14ac:dyDescent="0.25">
      <c r="B942" s="7" t="s">
        <v>1837</v>
      </c>
      <c r="C942" s="7">
        <v>621704</v>
      </c>
      <c r="D942" s="7" t="s">
        <v>1838</v>
      </c>
      <c r="E942" s="9">
        <f t="shared" si="116"/>
        <v>28.76</v>
      </c>
      <c r="F942" s="9" t="s">
        <v>1112</v>
      </c>
      <c r="G942" s="9">
        <f t="shared" si="117"/>
        <v>12.223000000000001</v>
      </c>
      <c r="H942" s="9">
        <f t="shared" si="118"/>
        <v>13.661</v>
      </c>
      <c r="I942" s="14">
        <v>14.38</v>
      </c>
    </row>
    <row r="943" spans="2:9" x14ac:dyDescent="0.25">
      <c r="E943" s="9"/>
      <c r="F943" s="9"/>
      <c r="G943" s="9"/>
      <c r="H943" s="9"/>
    </row>
    <row r="944" spans="2:9" x14ac:dyDescent="0.25">
      <c r="B944" s="3" t="s">
        <v>1839</v>
      </c>
      <c r="E944" s="9"/>
      <c r="F944" s="9"/>
      <c r="G944" s="9"/>
      <c r="H944" s="9"/>
    </row>
    <row r="945" spans="2:10" x14ac:dyDescent="0.25">
      <c r="B945" s="19" t="s">
        <v>1840</v>
      </c>
      <c r="C945" s="19">
        <v>565626</v>
      </c>
      <c r="D945" s="19" t="s">
        <v>1841</v>
      </c>
      <c r="E945" s="9">
        <f>I945*2</f>
        <v>54.56</v>
      </c>
      <c r="F945" s="9" t="s">
        <v>1112</v>
      </c>
      <c r="G945" s="9">
        <f>I945*0.85</f>
        <v>23.187999999999999</v>
      </c>
      <c r="H945" s="9">
        <f>I945*0.95</f>
        <v>25.916</v>
      </c>
      <c r="I945" s="9">
        <v>27.28</v>
      </c>
      <c r="J945" s="14"/>
    </row>
    <row r="946" spans="2:10" x14ac:dyDescent="0.25">
      <c r="B946" s="19" t="s">
        <v>1842</v>
      </c>
      <c r="C946" s="19">
        <v>565630</v>
      </c>
      <c r="D946" s="19" t="s">
        <v>1843</v>
      </c>
      <c r="E946" s="9">
        <f>I946*2</f>
        <v>80.86</v>
      </c>
      <c r="F946" s="9" t="s">
        <v>1112</v>
      </c>
      <c r="G946" s="9">
        <f>I946*0.85</f>
        <v>34.365499999999997</v>
      </c>
      <c r="H946" s="9">
        <f>I946*0.95</f>
        <v>38.408499999999997</v>
      </c>
      <c r="I946" s="9">
        <v>40.43</v>
      </c>
      <c r="J946" s="14"/>
    </row>
    <row r="947" spans="2:10" x14ac:dyDescent="0.25">
      <c r="B947" s="19" t="s">
        <v>1844</v>
      </c>
      <c r="C947" s="19">
        <v>565625</v>
      </c>
      <c r="D947" s="19" t="s">
        <v>1845</v>
      </c>
      <c r="E947" s="9">
        <f>I947*2</f>
        <v>40.44</v>
      </c>
      <c r="F947" s="9" t="s">
        <v>1112</v>
      </c>
      <c r="G947" s="9">
        <f>I947*0.85</f>
        <v>17.186999999999998</v>
      </c>
      <c r="H947" s="9">
        <f>I947*0.95</f>
        <v>19.209</v>
      </c>
      <c r="I947" s="9">
        <v>20.22</v>
      </c>
      <c r="J947" s="14"/>
    </row>
    <row r="948" spans="2:10" x14ac:dyDescent="0.25">
      <c r="B948" s="19" t="s">
        <v>1846</v>
      </c>
      <c r="C948" s="19">
        <v>565628</v>
      </c>
      <c r="D948" s="19" t="s">
        <v>1847</v>
      </c>
      <c r="E948" s="9">
        <f>I948*2</f>
        <v>55.06</v>
      </c>
      <c r="F948" s="9" t="s">
        <v>1112</v>
      </c>
      <c r="G948" s="9">
        <f>I948*0.85</f>
        <v>23.400500000000001</v>
      </c>
      <c r="H948" s="9">
        <f>I948*0.95</f>
        <v>26.153500000000001</v>
      </c>
      <c r="I948" s="9">
        <v>27.53</v>
      </c>
      <c r="J948" s="14"/>
    </row>
  </sheetData>
  <pageMargins left="0.7" right="0.7" top="0.75" bottom="0.75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B12" sqref="B12"/>
    </sheetView>
  </sheetViews>
  <sheetFormatPr defaultColWidth="8.710937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46695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FALCON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Ansley Sanderson</dc:creator>
  <dc:description/>
  <cp:lastModifiedBy>Ansley Sanderson</cp:lastModifiedBy>
  <cp:revision>89</cp:revision>
  <dcterms:created xsi:type="dcterms:W3CDTF">2018-09-07T01:53:34Z</dcterms:created>
  <dcterms:modified xsi:type="dcterms:W3CDTF">2025-12-18T21:42:05Z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