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Users\NAFED\Vendor Communications\2025\"/>
    </mc:Choice>
  </mc:AlternateContent>
  <xr:revisionPtr revIDLastSave="0" documentId="8_{426507E4-6986-4F9E-90D1-2C90FE3B82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ly25 BLM Std Dealer Pricing" sheetId="1" r:id="rId1"/>
    <sheet name="July25 Decanter Price List" sheetId="3" r:id="rId2"/>
  </sheets>
  <definedNames>
    <definedName name="_xlnm.Print_Area" localSheetId="0">'July25 BLM Std Dealer Pricing'!$B$1:$E$60</definedName>
    <definedName name="_xlnm.Print_Area" localSheetId="1">'July25 Decanter Price List'!$B$2:$J$32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3" l="1"/>
  <c r="F15" i="3"/>
  <c r="F27" i="3"/>
  <c r="F26" i="3"/>
  <c r="F25" i="3"/>
  <c r="F24" i="3"/>
  <c r="F23" i="3"/>
  <c r="F22" i="3"/>
  <c r="F21" i="3"/>
  <c r="F20" i="3"/>
  <c r="F19" i="3"/>
  <c r="F18" i="3"/>
  <c r="F13" i="3"/>
  <c r="F12" i="3"/>
  <c r="F11" i="3"/>
  <c r="F10" i="3"/>
  <c r="F9" i="3"/>
  <c r="F8" i="3"/>
  <c r="F7" i="3"/>
  <c r="F6" i="3"/>
  <c r="E27" i="3" l="1"/>
  <c r="E26" i="3"/>
  <c r="E25" i="3"/>
  <c r="E24" i="3"/>
  <c r="E23" i="3"/>
  <c r="E22" i="3"/>
  <c r="E21" i="3"/>
  <c r="E20" i="3"/>
  <c r="E19" i="3"/>
  <c r="E18" i="3"/>
</calcChain>
</file>

<file path=xl/sharedStrings.xml><?xml version="1.0" encoding="utf-8"?>
<sst xmlns="http://schemas.openxmlformats.org/spreadsheetml/2006/main" count="167" uniqueCount="153">
  <si>
    <t>4A-1012D3F-120V</t>
  </si>
  <si>
    <t>4A-1040D2F-120V</t>
  </si>
  <si>
    <t>4A-1072D3F-120V</t>
  </si>
  <si>
    <t>4A-1080TF-120C</t>
  </si>
  <si>
    <t>4A-1080TF-120V</t>
  </si>
  <si>
    <t>4A-8540D2F-120V</t>
  </si>
  <si>
    <t>4A-8572D3F-120C</t>
  </si>
  <si>
    <t>4A-8572D3F-120V</t>
  </si>
  <si>
    <t>4A-8573D3-120V</t>
  </si>
  <si>
    <t>4A-8773AF-120V</t>
  </si>
  <si>
    <t>4A-8780TF-120C</t>
  </si>
  <si>
    <t>4A-8780TF-120V</t>
  </si>
  <si>
    <t>4A-8782AF-120V</t>
  </si>
  <si>
    <t>4A-8782TFL-120V</t>
  </si>
  <si>
    <t>4A-8792AF-240V</t>
  </si>
  <si>
    <t>4A-9012D3F-120V</t>
  </si>
  <si>
    <t>4A-9016D3F-240V</t>
  </si>
  <si>
    <t>4B-4543-D2-120V</t>
  </si>
  <si>
    <t>4B-4774-A-120V</t>
  </si>
  <si>
    <t>4B-8542-D1-120V</t>
  </si>
  <si>
    <t>4B-8543-D2-120V</t>
  </si>
  <si>
    <t>4B-8571-D3-120V</t>
  </si>
  <si>
    <t>4B-8774-A-120V</t>
  </si>
  <si>
    <t>4C-1222-2G-120V</t>
  </si>
  <si>
    <t>4C-1225-5G-208V</t>
  </si>
  <si>
    <t>4C-1226-5G-240V</t>
  </si>
  <si>
    <t>4F-8740-35G120</t>
  </si>
  <si>
    <t>4G-35NTD</t>
  </si>
  <si>
    <t>4G-8799-3G</t>
  </si>
  <si>
    <t>4G-8802-5G</t>
  </si>
  <si>
    <t>4I-7750NS-TGB</t>
  </si>
  <si>
    <t>4I-7752NS-TGB</t>
  </si>
  <si>
    <t>4I-7757-TGS</t>
  </si>
  <si>
    <t>4I-7763-ALB</t>
  </si>
  <si>
    <t>4I-7874-THS</t>
  </si>
  <si>
    <t>4I-7880-APS</t>
  </si>
  <si>
    <t>4J-3012-SRVRK2F</t>
  </si>
  <si>
    <t>4J-3013-SRVRK3F</t>
  </si>
  <si>
    <t>4J-8894</t>
  </si>
  <si>
    <t>4J-POF</t>
  </si>
  <si>
    <t xml:space="preserve">Model </t>
  </si>
  <si>
    <t>Description</t>
  </si>
  <si>
    <t>List Price / EA</t>
  </si>
  <si>
    <t>4I-7745-ALM-1</t>
  </si>
  <si>
    <t>4I-7755S-ALM-1</t>
  </si>
  <si>
    <t>4I-7760-ALM-1</t>
  </si>
  <si>
    <t>4I-7765-ALM-1</t>
  </si>
  <si>
    <t>4I-7759-APM-1</t>
  </si>
  <si>
    <t>4B-8785A-120V</t>
  </si>
  <si>
    <t>4B-8785AL-120V</t>
  </si>
  <si>
    <t>4C-1222-2G-120C</t>
  </si>
  <si>
    <t>Model - Glass</t>
  </si>
  <si>
    <t>4H-REG8900BL24</t>
  </si>
  <si>
    <t>4H-DCF8901O24</t>
  </si>
  <si>
    <t>4H-REG8906BL24</t>
  </si>
  <si>
    <t>4H-DCF10221O24</t>
  </si>
  <si>
    <t>4H-REG8903BL3</t>
  </si>
  <si>
    <t>4H-DCF8913O3</t>
  </si>
  <si>
    <t>4H-REG8923BL3</t>
  </si>
  <si>
    <t>4H-DCF10220O3</t>
  </si>
  <si>
    <t>4H-REG10112BL1</t>
  </si>
  <si>
    <t>4H-DCF10113O1</t>
  </si>
  <si>
    <t>Model - Plastic/ SS</t>
  </si>
  <si>
    <t>4J-8942-6B
SEE NOTE</t>
  </si>
  <si>
    <t xml:space="preserve">4J-8707-6
SEE NOTE </t>
  </si>
  <si>
    <t>4J-8706-110
SEE NOTE</t>
  </si>
  <si>
    <t>4H-REG8890BL24</t>
  </si>
  <si>
    <t>4H-DCF8889O24</t>
  </si>
  <si>
    <t>4H-REG8896BL24</t>
  </si>
  <si>
    <t>4H-DCF8898O24</t>
  </si>
  <si>
    <t>4H-REG8895BL3</t>
  </si>
  <si>
    <t>4H-DCF8885O3</t>
  </si>
  <si>
    <t>4H-REG8893BL3</t>
  </si>
  <si>
    <t>4H-DCF8899O3</t>
  </si>
  <si>
    <t>4H-REG10114BL1</t>
  </si>
  <si>
    <t>4H-DCF10115O1</t>
  </si>
  <si>
    <t>4J-8916</t>
  </si>
  <si>
    <t>In-Stock Product will ship within 5 business days.</t>
  </si>
  <si>
    <t>MINIMUM ORDER = $50</t>
  </si>
  <si>
    <t>List EACH Less 50%</t>
  </si>
  <si>
    <t>List / EACH</t>
  </si>
  <si>
    <t>Lo-Profile® Two Warmer In-Line Automatic Pour-Over Coffee Brewer with Hot Water Faucet - 1800W, 120V, 15Amps, NEMA 5-15P</t>
  </si>
  <si>
    <t>Hot Water Dispenser - 2G, 1500W, 120V, 12.5Amps, NEMA 5-20P
*Meets Canadian Standards*</t>
  </si>
  <si>
    <t>Hot Water Dispenser - 5G, 4000W, 208V, 19Amps, NEMA 6-30P</t>
  </si>
  <si>
    <t>Hot Water Dispenser - 5G, 4000W, 230V, 16.5Amps, NEMA 6-30P</t>
  </si>
  <si>
    <t>Hot Water Dispenser - 2G, 1800W, 120V, 15Amp, NEMA 5-15P</t>
  </si>
  <si>
    <t>2 Airpot Serving Rack, Black Steel Frame with Plastic Drip Trays, Fresh Hot Coffee Sign Included</t>
  </si>
  <si>
    <t>3 Airpot Serving Rack, Black Steel Frame with Plastic Drip Trays, Fresh Hot Coffee Sign Included</t>
  </si>
  <si>
    <t>4 Gallon (15.14L), Narrow Stainless Steel Tea Dispenser, with No Drip Removable Faucet, Brew-Through Plastic Lid, Graphic Label Included</t>
  </si>
  <si>
    <t>3 Gallon (11.36L), Narrow Stainless Steel Tea Dispenser with Handles, with No Drip Removable Faucet, Brew-Through Plastic Lid, Graphic Label Included</t>
  </si>
  <si>
    <t>5 Gallon (18.93L), Narrow Stainless Steel Tea Dispenser with Handles, with No Drip Removable Faucet, Brew-Through Plastic Lid, Graphic Label Included</t>
  </si>
  <si>
    <t>MINIMUM ORDER = $50     There are no additial discounts on decanter net prices.</t>
  </si>
  <si>
    <t>Airpot Server: Brushed Stainless Steel Body with Sight Glass, 2.2L (74oz), Lever Pump Action, Brew-Thru Stem, Glass Liner, Heat Retention for Estiamted 6-8hrs, and Built-In Handle</t>
  </si>
  <si>
    <t xml:space="preserve">Regular Decanter, Glass w/ Bloomfield Logo, U&amp;C, Black Handle, 64oz / 8cup </t>
  </si>
  <si>
    <r>
      <t xml:space="preserve">Regular Decanter, Glass w/ Use &amp; Care, Black Handle, 64oz / 8cup 
</t>
    </r>
    <r>
      <rPr>
        <b/>
        <sz val="11"/>
        <color theme="1"/>
        <rFont val="Calibri"/>
        <family val="2"/>
        <scheme val="minor"/>
      </rPr>
      <t>*Ask about Customizing with Logo*</t>
    </r>
  </si>
  <si>
    <r>
      <t xml:space="preserve">Decaf Decanter, Glass w/ Use &amp; Care, Orange Handle, 64oz / 8cup 
</t>
    </r>
    <r>
      <rPr>
        <b/>
        <sz val="11"/>
        <color theme="1"/>
        <rFont val="Calibri"/>
        <family val="2"/>
        <scheme val="minor"/>
      </rPr>
      <t>*Ask about Customizing with Logo*</t>
    </r>
  </si>
  <si>
    <t xml:space="preserve">Decaf Decanter, Glass w/ Bloomfield Logo, U&amp;C, Orange Handle, 64oz / 8cup </t>
  </si>
  <si>
    <t xml:space="preserve">Unbreakable Regular Decanter, Plastic &amp; Stainless Steel w/ Bloomfield Logo, C&amp;H, Black Handle, 64oz / 8cup </t>
  </si>
  <si>
    <t>Airpot Server: Metal Body with Bloomfield Logo, 2.2L (74oz), Lever Pump Action, Brew-Thru Stem, Glass Liner, Heat Retention for Estimated 6-8hrs, and Built-In Handle</t>
  </si>
  <si>
    <r>
      <t>Transportable Thermal Server: Stainless Steel Body with Sight Glass, 1.5 Gallon (5.68L), Gravity Flow, Brew-Thru Lid, Glass Liner, Heat Retention for Estimated 6-8hrs, Removable Drip Tray and Base</t>
    </r>
    <r>
      <rPr>
        <sz val="8"/>
        <rFont val="Calibri"/>
        <family val="2"/>
        <scheme val="minor"/>
      </rPr>
      <t xml:space="preserve"> </t>
    </r>
  </si>
  <si>
    <t>Airpot Server: Metal Body, 2.2L (74oz), Lever Pump Action, Brew-Thru Stem, Glass Liner, Heat Retention for Estimated 6-8hrs, and Built-In Handle</t>
  </si>
  <si>
    <t>Airpot Server: Black Metal Body, 2.2L (74oz), Lever Pump Action, Brew-Thru Stem, Glass Liner, Heat Retention for Estimated 6-8hrs, and Built-In Handle</t>
  </si>
  <si>
    <t>Airpot Server: Metal Body, 2.2L (74oz), Lever Pump Action, Brew-Thru Stem, Stainless Steel Liner, Heat Retention for Estiamted 4-6hrs, and Built-In Handle</t>
  </si>
  <si>
    <t>Transportable Thermal Server: Stainless Steel Body, 1.9L (64oz), Brew-Thru Lid, Stainless Steel Liner, Heat Retention for Estiamted 4-6hrs, and Built-In Handle</t>
  </si>
  <si>
    <t>Airpot Server: Brushed Staliness Steel Body, 3.0L (100oz), Brew-Thru Stem,Lever Pump Action, Glass Liner, Heat Retention for Estiamted 6-8hrs, and Built-In Handle</t>
  </si>
  <si>
    <t>Basket Brew SS 12Cup Brewer  USE ALTERNATE 2D-70114</t>
  </si>
  <si>
    <t>Filter Paper For 12Cup
1,000 per case
*Order Multiples or with Other Items to Meet Minimum Order Amt of $50*</t>
  </si>
  <si>
    <t>Basket Brew Black 12Cup  ALT NUMBER 2D-70234
*Order Multiples or with Other Items to Meet Minimum Order Amt of $50*</t>
  </si>
  <si>
    <t>Decanter Lid Black
*Order Multiples or with Other Items to Meet Minimum Order Amt of $50*</t>
  </si>
  <si>
    <t>Decanter Brush Nylon
*Actual product may vary from image*
*Order Multiples or with Other Items to Meet Minimum Order Amt of $50*</t>
  </si>
  <si>
    <t>Filter Paper for Tea  ALTERNATE NUMBER 2I-70324
500 per case
*Order Multiples or with Other Items to Meet Minimum Order Amt of $50*</t>
  </si>
  <si>
    <t xml:space="preserve">Airpot Server: Stainless Steel Body, 2.2L (74oz), Lever Pump Action, Brew Thru, Stainless Steel Liner, Heat Retention for Estimated 4-6hrs, and Built-In Handle </t>
  </si>
  <si>
    <t>Transportable Thermal Server with Base: Black Metal Body with Sight Glass, 2.5L (84oz), Gravity Flow, Brew Thru, Glass Liner, Heat Retention for Estimated 6-8hrs, and Built-In Handle</t>
  </si>
  <si>
    <t>Transportable Thermal Server without Base: Black Metal Body with Sight Glass, 2.5L (84oz), Gravity Flow, Brew Thru Lid, Glass Liner, Heat Retention for Estiamted 6-8hrs, and Built-In Handle</t>
  </si>
  <si>
    <t>Decaf Decanter, Glass w/ Fresh Brew Imprint, U&amp;C, Orange Handle, 64oz / 8cup 
*"Freshly Brewed Decaffeinated Coffee" text included*</t>
  </si>
  <si>
    <t xml:space="preserve">Decaf Decanter, Plastic &amp; Stainless Steel w/ Bloomfield Logo, C&amp;H, Orange Handle, 64oz / 8cup </t>
  </si>
  <si>
    <t xml:space="preserve">Regular Decanter, Plastic &amp; Stainless Steel w/ Bloomfield Logo, C&amp;H, Black Handle, 64oz / 8cup </t>
  </si>
  <si>
    <t xml:space="preserve">Decaf Decanter, Plastic &amp; Stainless Steel w/o Logo/ Imprint, C&amp;H, Orange Handle, 64oz / 8cup </t>
  </si>
  <si>
    <t xml:space="preserve">Regular Decanter, Plastic &amp; Stainless Steel w/o  Logo/ Imprint, C&amp;H, Black Handle, 64oz / 8cup </t>
  </si>
  <si>
    <t xml:space="preserve">Regular Decanter, Plastic &amp; Stainless Steel w/o Logo/ Imprint, C&amp;H, Black Handle, 64oz / 8cup </t>
  </si>
  <si>
    <t>In-Stock Product estimated to ship within 5 business days.</t>
  </si>
  <si>
    <t>Volume Discounts for Bloomfield Decanter POs with Single Ship To Address:
Orders &gt; $5K = 5% Discount     Orders &gt;$10K = 10% Discount</t>
  </si>
  <si>
    <t>Commercial Pricing as of 07/01/25</t>
  </si>
  <si>
    <t>Volume Discounts off Standard Dealer Pricing for Bloomfield Equipment and Accessory POs with Single Ship To Address:
Orders &gt; $5K = 5% Discount     Orders &gt;$10K = 10% Discount</t>
  </si>
  <si>
    <r>
      <t>EBC</t>
    </r>
    <r>
      <rPr>
        <vertAlign val="superscript"/>
        <sz val="11"/>
        <rFont val="Calibri"/>
        <family val="2"/>
        <scheme val="minor"/>
      </rPr>
      <t>TM</t>
    </r>
    <r>
      <rPr>
        <sz val="11"/>
        <rFont val="Calibri"/>
        <family val="2"/>
        <scheme val="minor"/>
      </rPr>
      <t xml:space="preserve"> Three Warmer In-Line Automatic Pour-Over Coffee Brewer with Hot Water Faucet and Touch Keypad - 1800W, 120V, 15Amps, NEMA 5-15P
*Airpots, Decanters, Servers, Dispensers sold separately*</t>
    </r>
  </si>
  <si>
    <r>
      <t>EBC</t>
    </r>
    <r>
      <rPr>
        <vertAlign val="superscript"/>
        <sz val="11"/>
        <rFont val="Calibri"/>
        <family val="2"/>
        <scheme val="minor"/>
      </rPr>
      <t>TM</t>
    </r>
    <r>
      <rPr>
        <sz val="11"/>
        <rFont val="Calibri"/>
        <family val="2"/>
        <scheme val="minor"/>
      </rPr>
      <t xml:space="preserve"> Two Warmer In-Line Automatic Pour-Over Coffee Brewer with Hot Water Faucet and Touch Keypad - 1700W, 120V, 14Amps, NEMA 5-15P
*Airpots, Decanters, Servers, Dispensers sold separately*</t>
    </r>
  </si>
  <si>
    <r>
      <t>EBC</t>
    </r>
    <r>
      <rPr>
        <vertAlign val="superscript"/>
        <sz val="11"/>
        <rFont val="Calibri"/>
        <family val="2"/>
        <scheme val="minor"/>
      </rPr>
      <t>TM</t>
    </r>
    <r>
      <rPr>
        <sz val="11"/>
        <rFont val="Calibri"/>
        <family val="2"/>
        <scheme val="minor"/>
      </rPr>
      <t xml:space="preserve"> Three Warmer Stepped Right Automatic Pour-Over Coffee Brewer with Hot Water Faucet and Touch Keypad - 1800W, 120V, 15Amps, NEMA 5-15P
*Airpots, Decanters, Servers, Dispensers sold separately*</t>
    </r>
  </si>
  <si>
    <r>
      <t>EBC</t>
    </r>
    <r>
      <rPr>
        <vertAlign val="superscript"/>
        <sz val="11"/>
        <rFont val="Calibri"/>
        <family val="2"/>
        <scheme val="minor"/>
      </rPr>
      <t>TM</t>
    </r>
    <r>
      <rPr>
        <sz val="11"/>
        <rFont val="Calibri"/>
        <family val="2"/>
        <scheme val="minor"/>
      </rPr>
      <t xml:space="preserve"> Automatic Thermal Server Pour-Over Coffee Brewer with Hot Water Faucet - 1500W, 120V, 12.5Amps, Single Phase, NEMA 5-15P
*Meets Canadian Standards*
*Airpots, Decanters, Servers, Dispensers sold separately*</t>
    </r>
  </si>
  <si>
    <r>
      <t>EBC</t>
    </r>
    <r>
      <rPr>
        <vertAlign val="superscript"/>
        <sz val="11"/>
        <rFont val="Calibri"/>
        <family val="2"/>
        <scheme val="minor"/>
      </rPr>
      <t>TM</t>
    </r>
    <r>
      <rPr>
        <sz val="11"/>
        <rFont val="Calibri"/>
        <family val="2"/>
        <scheme val="minor"/>
      </rPr>
      <t xml:space="preserve"> Automatic Thermal Server Pour-Over Coffee Brewer with Hot Water Faucet - 1800W, 120V, 15Amps, Single Phase, NEMA 5-15P
*Airpots, Decanters, Servers, Dispensers sold separately*</t>
    </r>
  </si>
  <si>
    <t>Lo-Profile® Three Warmer Stepped Right Automatic Pour-Over Coffee Brewer with Hot Water Faucet - 1500W, 120V, 12.5Amps, Single Phase, NEMA 5-15P
*Meets Canadian Standards*
*Airpots, Decanters, Servers, Dispensers sold separately*</t>
  </si>
  <si>
    <t>Lo-Profile® Three Warmer Stepped Right Automatic Pour-Over Coffee Brewer with Hot Water Faucet - 1800W, 120V, 15Amps, Single Phase, NEMA 5-15P
*Airpots, Decanters, Servers, Dispensers sold separately*</t>
  </si>
  <si>
    <t>Lo-Profile® Three Warmer Stepped Right Automatic Pour-Over Coffee Brewer with Hot Water Faucet - 1800W, 120V, 15Amps, Single Phase, NEMA 5-15P 
*Airpots, Decanters, Servers, Dispensers sold separately*</t>
  </si>
  <si>
    <r>
      <t>Integrity</t>
    </r>
    <r>
      <rPr>
        <vertAlign val="superscript"/>
        <sz val="11"/>
        <rFont val="Calibri"/>
        <family val="2"/>
        <scheme val="minor"/>
      </rPr>
      <t>TM</t>
    </r>
    <r>
      <rPr>
        <sz val="11"/>
        <rFont val="Calibri"/>
        <family val="2"/>
        <scheme val="minor"/>
      </rPr>
      <t xml:space="preserve"> Automatic Airpot Coffee Brewer with Hot Water Faucet - 1500W,  120V, 12.5Amps, Single Phase, NEMA 5-15P
*Airpots, Decanters, Servers, Dispensers sold separately*</t>
    </r>
  </si>
  <si>
    <r>
      <t>Gourmet 1000</t>
    </r>
    <r>
      <rPr>
        <vertAlign val="superscript"/>
        <sz val="11"/>
        <rFont val="Calibri"/>
        <family val="2"/>
        <scheme val="minor"/>
      </rPr>
      <t>TM/MD</t>
    </r>
    <r>
      <rPr>
        <sz val="11"/>
        <rFont val="Calibri"/>
        <family val="2"/>
        <scheme val="minor"/>
      </rPr>
      <t xml:space="preserve"> Automatic Thermal Server Pour-Over Coffee Brewer with Hot Water Faucet - 1500W, 120V, 12.5Amps, Single Phase, NEMA 5-15P
*Meet Canadian Standards*
*Airpots, Decanters, Servers, Dispensers sold separately*</t>
    </r>
  </si>
  <si>
    <r>
      <t>Gourmet 1000</t>
    </r>
    <r>
      <rPr>
        <vertAlign val="superscript"/>
        <sz val="11"/>
        <rFont val="Calibri"/>
        <family val="2"/>
        <scheme val="minor"/>
      </rPr>
      <t>TM/MD</t>
    </r>
    <r>
      <rPr>
        <sz val="11"/>
        <rFont val="Calibri"/>
        <family val="2"/>
        <scheme val="minor"/>
      </rPr>
      <t xml:space="preserve"> Automatic Thermal Server Coffee Brewer with Hot Water Faucet - 1800W, 120V, 15Amps, Single Phase, NEMA 5-15P
*Airpots, Decanters, Servers, Dispensers sold separately*</t>
    </r>
  </si>
  <si>
    <r>
      <t>Gourmet 1000</t>
    </r>
    <r>
      <rPr>
        <vertAlign val="superscript"/>
        <sz val="11"/>
        <rFont val="Calibri"/>
        <family val="2"/>
        <scheme val="minor"/>
      </rPr>
      <t>TM/MD</t>
    </r>
    <r>
      <rPr>
        <sz val="11"/>
        <rFont val="Calibri"/>
        <family val="2"/>
        <scheme val="minor"/>
      </rPr>
      <t xml:space="preserve"> Automatic Airpot Pour-Over Coffee Brewer with Hot Water Faucet, 21.5" H - 1800W, 120V, 15Amps, Single Phase, NEMA 5-15P
*Airpots, Decanters, Servers, Dispensers sold separately*</t>
    </r>
  </si>
  <si>
    <r>
      <t>Gourmet 1000</t>
    </r>
    <r>
      <rPr>
        <vertAlign val="superscript"/>
        <sz val="11"/>
        <rFont val="Calibri"/>
        <family val="2"/>
        <scheme val="minor"/>
      </rPr>
      <t>TM/MD</t>
    </r>
    <r>
      <rPr>
        <sz val="11"/>
        <rFont val="Calibri"/>
        <family val="2"/>
        <scheme val="minor"/>
      </rPr>
      <t xml:space="preserve"> Automatic Airpot Pour-Over Coffee Brewer with Hot Water Faucet, Low Profile 17.75" H - 1800W, 120V, 15Amps, Single Phase, NEMA 5-15P
*Airpots, Decanters, Servers, Dispensers sold separately*</t>
    </r>
  </si>
  <si>
    <r>
      <t>Gourmet 1000</t>
    </r>
    <r>
      <rPr>
        <vertAlign val="superscript"/>
        <sz val="11"/>
        <rFont val="Calibri"/>
        <family val="2"/>
        <scheme val="minor"/>
      </rPr>
      <t>TM/MD</t>
    </r>
    <r>
      <rPr>
        <sz val="11"/>
        <rFont val="Calibri"/>
        <family val="2"/>
        <scheme val="minor"/>
      </rPr>
      <t xml:space="preserve"> Dual Automatic Airpot Pour-Over Coffee Brewer with Hot Water Faucet - 4000W, 120/240V 4 Wire, 17Amps, Single Phase, no power cord  *Meets Canadian Standards*
*Airpots, Decanters, Servers, Dispensers sold separately*</t>
    </r>
  </si>
  <si>
    <r>
      <t>Integrity</t>
    </r>
    <r>
      <rPr>
        <vertAlign val="superscript"/>
        <sz val="11"/>
        <rFont val="Calibri"/>
        <family val="2"/>
        <scheme val="minor"/>
      </rPr>
      <t>TM</t>
    </r>
    <r>
      <rPr>
        <sz val="11"/>
        <rFont val="Calibri"/>
        <family val="2"/>
        <scheme val="minor"/>
      </rPr>
      <t xml:space="preserve"> Three Warmer In-Line Pour-Over Automatic Coffee Brewer with Hot Water Faucet - 1800W, 120V, 15Amps, Single Phase, NEMA 5-15P
*Airpots, Decanters, Servers, Dispensers sold separately*</t>
    </r>
  </si>
  <si>
    <r>
      <t>Integrity</t>
    </r>
    <r>
      <rPr>
        <vertAlign val="superscript"/>
        <sz val="11"/>
        <rFont val="Calibri"/>
        <family val="2"/>
        <scheme val="minor"/>
      </rPr>
      <t>TM</t>
    </r>
    <r>
      <rPr>
        <sz val="11"/>
        <rFont val="Calibri"/>
        <family val="2"/>
        <scheme val="minor"/>
      </rPr>
      <t xml:space="preserve"> Three Warmer In-Line Pour-Over Automatic Coffee Brewer with Hot Water Faucet - 3800W, 120/240V 4 Wire, 17Amps, Single Phase, no power cord
*Meets Candian Standards*
*Airpots, Decanters, Servers, Dispensers sold separately*</t>
    </r>
  </si>
  <si>
    <t>ECO Two Warmer Pour-Over Coffee Brewer - 1650W, 120V, 60Hz, 13.75Amps
*Airpots, Decanters, Servers, Dispensers sold separately*</t>
  </si>
  <si>
    <t>ECO Airpot Pour-Over Coffee Brewer - 1450W, 120V, 60Hz, 12.083Amps
*Airpots, Decanters, Servers, Dispensers sold separately*</t>
  </si>
  <si>
    <t>One Warmer In-Line Pour-Over, Lo-Profile® Coffee Brewer - 1600W, 120V, 13.3Amps, Single Phase, NEMA 5-15P
*Airpots, Decanters, Servers, Dispensers sold separately*</t>
  </si>
  <si>
    <t>Two Warmer In-Line Pour-Over, Lo-Profile® Coffee Brewer - 1700W, 120V, 14.2Amps, Single Phase, NEMA 5-15P
*Airpots, Decanters, Servers, Dispensers sold separately*</t>
  </si>
  <si>
    <t>Three Warmer Stepped Right, Pour-Over, Lo-Profile® Coffee Brewer - 1800W, 120V, 15Amps, Single Phase, NEMA 5-15P
*Airpots, Decanters, Servers, Dispensers sold separately*</t>
  </si>
  <si>
    <r>
      <t>Integrity</t>
    </r>
    <r>
      <rPr>
        <vertAlign val="superscript"/>
        <sz val="11"/>
        <rFont val="Calibri"/>
        <family val="2"/>
        <scheme val="minor"/>
      </rPr>
      <t>TM</t>
    </r>
    <r>
      <rPr>
        <sz val="11"/>
        <rFont val="Calibri"/>
        <family val="2"/>
        <scheme val="minor"/>
      </rPr>
      <t xml:space="preserve"> Airpot Pour-Over Coffee Brewer - 1500W, 120V, 12.4Amps, Single Phase, NEMA 5-15P
*Airpots, Decanters, Servers, Dispensers sold separately*</t>
    </r>
  </si>
  <si>
    <r>
      <t>Gourmet 1000</t>
    </r>
    <r>
      <rPr>
        <vertAlign val="superscript"/>
        <sz val="11"/>
        <rFont val="Calibri"/>
        <family val="2"/>
        <scheme val="minor"/>
      </rPr>
      <t>TM/MD</t>
    </r>
    <r>
      <rPr>
        <sz val="11"/>
        <rFont val="Calibri"/>
        <family val="2"/>
        <scheme val="minor"/>
      </rPr>
      <t xml:space="preserve"> Extra-Low Pour-Over Airpot Coffee Brewer, 17.75" H - 1800W, 120V, 15Amps, Single Phase, NEMA 5-15P
*Airpots, Decanters, Servers, Dispensers sold separately*</t>
    </r>
  </si>
  <si>
    <r>
      <t>Gourmet 1000</t>
    </r>
    <r>
      <rPr>
        <vertAlign val="superscript"/>
        <sz val="11"/>
        <rFont val="Calibri"/>
        <family val="2"/>
        <scheme val="minor"/>
      </rPr>
      <t>TM/MD</t>
    </r>
    <r>
      <rPr>
        <sz val="11"/>
        <rFont val="Calibri"/>
        <family val="2"/>
        <scheme val="minor"/>
      </rPr>
      <t xml:space="preserve"> Pour-Over Airpot Coffee Brewer, 21.5" H - 1800W, 120V, 15Amps, Single Phase, NEMA 5-15P
*Airpots, Decanters, Servers, Dispensers sold separately*</t>
    </r>
  </si>
  <si>
    <t>Fresh Brew, Automatic, Iced Tea Brewer, 3 - 5 Gallaon (11.36L - 18.93L) Capacity - 1515W, 120V, 13Amps, NEMA 5-15P
*Dispensers sold separately*</t>
  </si>
  <si>
    <t>STANDARD FREIGHT POLICY: 
Freight will be charged on all orders unless PO includes Customer Freight Carrier and Account Info.</t>
  </si>
  <si>
    <t>Customized Logo and/ or Handle Color for Glass Decanters MOQ = 240ea
Glass Decanter Logo: Printing ~5 days for existing artwork / ~10 days for new approved artwork
**Contact Orders@WunderBar.com to reorder or get started on new artwork.**</t>
  </si>
  <si>
    <t>FREE Freight Promo (USA Contiguous States Destinations Only with Single Ship To Address)
20cs of 24pk (480ea) Decanters = Full Pallet     *     140cs of 3pk (420ea) Decanters = Full Pallet</t>
  </si>
  <si>
    <t>List / Case 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</si>
</sst>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FFFF0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</font>
    <font>
      <vertAlign val="superscript"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FFFF00"/>
      </bottom>
      <diagonal/>
    </border>
    <border>
      <left/>
      <right/>
      <top style="thin">
        <color indexed="64"/>
      </top>
      <bottom style="thin">
        <color rgb="FFFFFF00"/>
      </bottom>
      <diagonal/>
    </border>
    <border>
      <left/>
      <right style="thin">
        <color indexed="64"/>
      </right>
      <top style="thin">
        <color indexed="64"/>
      </top>
      <bottom style="thin">
        <color rgb="FFFFFF00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6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1" xfId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3" borderId="7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6" fillId="6" borderId="0" xfId="0" applyFont="1" applyFill="1"/>
    <xf numFmtId="0" fontId="10" fillId="5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</cellXfs>
  <cellStyles count="2">
    <cellStyle name="Normal" xfId="0" builtinId="0"/>
    <cellStyle name="Normal_2015 Sales" xfId="1" xr:uid="{00000000-0005-0000-0000-000001000000}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42" Type="http://schemas.openxmlformats.org/officeDocument/2006/relationships/image" Target="../media/image42.jpeg"/><Relationship Id="rId47" Type="http://schemas.openxmlformats.org/officeDocument/2006/relationships/image" Target="../media/image47.gif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pn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jpeg"/><Relationship Id="rId45" Type="http://schemas.openxmlformats.org/officeDocument/2006/relationships/image" Target="../media/image45.gif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pn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jpeg"/><Relationship Id="rId48" Type="http://schemas.openxmlformats.org/officeDocument/2006/relationships/image" Target="../media/image48.pn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Relationship Id="rId46" Type="http://schemas.openxmlformats.org/officeDocument/2006/relationships/image" Target="../media/image46.gif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7.jpeg"/><Relationship Id="rId13" Type="http://schemas.openxmlformats.org/officeDocument/2006/relationships/image" Target="../media/image62.jpeg"/><Relationship Id="rId3" Type="http://schemas.openxmlformats.org/officeDocument/2006/relationships/image" Target="../media/image52.emf"/><Relationship Id="rId7" Type="http://schemas.openxmlformats.org/officeDocument/2006/relationships/image" Target="../media/image56.jpeg"/><Relationship Id="rId12" Type="http://schemas.openxmlformats.org/officeDocument/2006/relationships/image" Target="../media/image61.jpeg"/><Relationship Id="rId2" Type="http://schemas.openxmlformats.org/officeDocument/2006/relationships/image" Target="../media/image51.png"/><Relationship Id="rId1" Type="http://schemas.openxmlformats.org/officeDocument/2006/relationships/image" Target="../media/image50.emf"/><Relationship Id="rId6" Type="http://schemas.openxmlformats.org/officeDocument/2006/relationships/image" Target="../media/image55.jpeg"/><Relationship Id="rId11" Type="http://schemas.openxmlformats.org/officeDocument/2006/relationships/image" Target="../media/image60.jpeg"/><Relationship Id="rId5" Type="http://schemas.openxmlformats.org/officeDocument/2006/relationships/image" Target="../media/image54.jpeg"/><Relationship Id="rId10" Type="http://schemas.openxmlformats.org/officeDocument/2006/relationships/image" Target="../media/image59.jpeg"/><Relationship Id="rId4" Type="http://schemas.openxmlformats.org/officeDocument/2006/relationships/image" Target="../media/image53.emf"/><Relationship Id="rId9" Type="http://schemas.openxmlformats.org/officeDocument/2006/relationships/image" Target="../media/image5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39</xdr:row>
      <xdr:rowOff>76199</xdr:rowOff>
    </xdr:from>
    <xdr:to>
      <xdr:col>1</xdr:col>
      <xdr:colOff>558800</xdr:colOff>
      <xdr:row>39</xdr:row>
      <xdr:rowOff>590549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964E837-B6C4-17D5-868C-5BED76E6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24469724"/>
          <a:ext cx="5143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40</xdr:row>
      <xdr:rowOff>95250</xdr:rowOff>
    </xdr:from>
    <xdr:to>
      <xdr:col>1</xdr:col>
      <xdr:colOff>539750</xdr:colOff>
      <xdr:row>40</xdr:row>
      <xdr:rowOff>590550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A6DFB86-9191-094C-6E5D-E6EDC1385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25136475"/>
          <a:ext cx="49530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</xdr:colOff>
      <xdr:row>5</xdr:row>
      <xdr:rowOff>64093</xdr:rowOff>
    </xdr:from>
    <xdr:to>
      <xdr:col>1</xdr:col>
      <xdr:colOff>587375</xdr:colOff>
      <xdr:row>5</xdr:row>
      <xdr:rowOff>590550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E838EDB-7C5E-2908-92E3-D46E5F607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1140418"/>
          <a:ext cx="520700" cy="526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7</xdr:row>
      <xdr:rowOff>57149</xdr:rowOff>
    </xdr:from>
    <xdr:to>
      <xdr:col>1</xdr:col>
      <xdr:colOff>577850</xdr:colOff>
      <xdr:row>7</xdr:row>
      <xdr:rowOff>622299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58CBFEA-2228-B48E-80DE-DD881D694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076449"/>
          <a:ext cx="5619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8</xdr:row>
      <xdr:rowOff>47624</xdr:rowOff>
    </xdr:from>
    <xdr:to>
      <xdr:col>1</xdr:col>
      <xdr:colOff>590550</xdr:colOff>
      <xdr:row>8</xdr:row>
      <xdr:rowOff>628649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B381A19-E52A-F999-7E0E-B00B464AC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14624"/>
          <a:ext cx="58102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</xdr:colOff>
      <xdr:row>9</xdr:row>
      <xdr:rowOff>85724</xdr:rowOff>
    </xdr:from>
    <xdr:to>
      <xdr:col>1</xdr:col>
      <xdr:colOff>552450</xdr:colOff>
      <xdr:row>9</xdr:row>
      <xdr:rowOff>609599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D93747D-9621-3FE1-6EE0-D8D90558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400424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10</xdr:row>
      <xdr:rowOff>47625</xdr:rowOff>
    </xdr:from>
    <xdr:to>
      <xdr:col>1</xdr:col>
      <xdr:colOff>571500</xdr:colOff>
      <xdr:row>10</xdr:row>
      <xdr:rowOff>596900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E7200F1C-DB4A-15FE-034E-4BC55E6B0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010025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11</xdr:row>
      <xdr:rowOff>79374</xdr:rowOff>
    </xdr:from>
    <xdr:to>
      <xdr:col>1</xdr:col>
      <xdr:colOff>581025</xdr:colOff>
      <xdr:row>11</xdr:row>
      <xdr:rowOff>603249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C054C09-AAB0-7686-D0E8-34FBBC2CC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041899"/>
          <a:ext cx="5207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</xdr:colOff>
      <xdr:row>12</xdr:row>
      <xdr:rowOff>63500</xdr:rowOff>
    </xdr:from>
    <xdr:to>
      <xdr:col>1</xdr:col>
      <xdr:colOff>577850</xdr:colOff>
      <xdr:row>12</xdr:row>
      <xdr:rowOff>619125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BCFE8A-7313-E622-B2E9-FCD31E4B4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5673725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60778</xdr:colOff>
      <xdr:row>13</xdr:row>
      <xdr:rowOff>76199</xdr:rowOff>
    </xdr:from>
    <xdr:to>
      <xdr:col>2</xdr:col>
      <xdr:colOff>100</xdr:colOff>
      <xdr:row>13</xdr:row>
      <xdr:rowOff>622299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76D2F969-E0A2-3F4B-EE11-5C2817D57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099" y="6389913"/>
          <a:ext cx="54610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27214</xdr:colOff>
      <xdr:row>14</xdr:row>
      <xdr:rowOff>47625</xdr:rowOff>
    </xdr:from>
    <xdr:to>
      <xdr:col>1</xdr:col>
      <xdr:colOff>581781</xdr:colOff>
      <xdr:row>14</xdr:row>
      <xdr:rowOff>581025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ECF06116-C0C4-11BA-AF9A-3C56837B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433" y="6905625"/>
          <a:ext cx="554567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16</xdr:row>
      <xdr:rowOff>38100</xdr:rowOff>
    </xdr:from>
    <xdr:to>
      <xdr:col>1</xdr:col>
      <xdr:colOff>596900</xdr:colOff>
      <xdr:row>16</xdr:row>
      <xdr:rowOff>590550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1F8DAD31-C4FF-4CBF-B1F4-47BCF403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8239125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15</xdr:row>
      <xdr:rowOff>57149</xdr:rowOff>
    </xdr:from>
    <xdr:to>
      <xdr:col>1</xdr:col>
      <xdr:colOff>571500</xdr:colOff>
      <xdr:row>15</xdr:row>
      <xdr:rowOff>590549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79966CB8-6B5B-4E92-8583-9A4C8342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7610474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17</xdr:row>
      <xdr:rowOff>57149</xdr:rowOff>
    </xdr:from>
    <xdr:to>
      <xdr:col>1</xdr:col>
      <xdr:colOff>577850</xdr:colOff>
      <xdr:row>17</xdr:row>
      <xdr:rowOff>622299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AC9C1329-ADD8-23BA-AB1F-4FE32CF2E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124949"/>
          <a:ext cx="5619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18</xdr:row>
      <xdr:rowOff>60324</xdr:rowOff>
    </xdr:from>
    <xdr:to>
      <xdr:col>1</xdr:col>
      <xdr:colOff>600075</xdr:colOff>
      <xdr:row>18</xdr:row>
      <xdr:rowOff>622299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11D932B0-6EFF-7DB4-5EC9-751F5DD4F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9556749"/>
          <a:ext cx="558800" cy="55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19</xdr:row>
      <xdr:rowOff>28575</xdr:rowOff>
    </xdr:from>
    <xdr:to>
      <xdr:col>1</xdr:col>
      <xdr:colOff>590550</xdr:colOff>
      <xdr:row>19</xdr:row>
      <xdr:rowOff>577850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148D7E07-432F-4907-3B57-2EFBF9875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10172700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30389</xdr:colOff>
      <xdr:row>20</xdr:row>
      <xdr:rowOff>103698</xdr:rowOff>
    </xdr:from>
    <xdr:to>
      <xdr:col>1</xdr:col>
      <xdr:colOff>552450</xdr:colOff>
      <xdr:row>20</xdr:row>
      <xdr:rowOff>609599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DA247094-3C58-5D15-5E9F-44563FE3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989" y="10895523"/>
          <a:ext cx="522061" cy="5059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</xdr:colOff>
      <xdr:row>21</xdr:row>
      <xdr:rowOff>57150</xdr:rowOff>
    </xdr:from>
    <xdr:to>
      <xdr:col>1</xdr:col>
      <xdr:colOff>558800</xdr:colOff>
      <xdr:row>21</xdr:row>
      <xdr:rowOff>590550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189ADA7A-BFE6-D488-29FA-AE02269EE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1715750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22</xdr:row>
      <xdr:rowOff>28575</xdr:rowOff>
    </xdr:from>
    <xdr:to>
      <xdr:col>1</xdr:col>
      <xdr:colOff>590550</xdr:colOff>
      <xdr:row>22</xdr:row>
      <xdr:rowOff>577850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FF459675-DD47-6442-70C6-71EEB485F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34875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23</xdr:row>
      <xdr:rowOff>47624</xdr:rowOff>
    </xdr:from>
    <xdr:to>
      <xdr:col>1</xdr:col>
      <xdr:colOff>590550</xdr:colOff>
      <xdr:row>23</xdr:row>
      <xdr:rowOff>590549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5BB7D0C9-6242-3BDF-732D-DBACEC204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001624"/>
          <a:ext cx="54292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24</xdr:row>
      <xdr:rowOff>38100</xdr:rowOff>
    </xdr:from>
    <xdr:to>
      <xdr:col>1</xdr:col>
      <xdr:colOff>590550</xdr:colOff>
      <xdr:row>24</xdr:row>
      <xdr:rowOff>609600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E62B67E-D7D7-0739-FF57-D3CB8F104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36398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25</xdr:row>
      <xdr:rowOff>66674</xdr:rowOff>
    </xdr:from>
    <xdr:to>
      <xdr:col>1</xdr:col>
      <xdr:colOff>577850</xdr:colOff>
      <xdr:row>25</xdr:row>
      <xdr:rowOff>609599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ECDBD80C-11B7-F761-3B79-8B18D35DB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63774"/>
          <a:ext cx="54292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33564</xdr:colOff>
      <xdr:row>26</xdr:row>
      <xdr:rowOff>66674</xdr:rowOff>
    </xdr:from>
    <xdr:to>
      <xdr:col>1</xdr:col>
      <xdr:colOff>582839</xdr:colOff>
      <xdr:row>26</xdr:row>
      <xdr:rowOff>609599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7A579001-1349-E010-4C7D-888EBE0B6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885" y="15524388"/>
          <a:ext cx="54292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28576</xdr:colOff>
      <xdr:row>27</xdr:row>
      <xdr:rowOff>66675</xdr:rowOff>
    </xdr:from>
    <xdr:to>
      <xdr:col>1</xdr:col>
      <xdr:colOff>571500</xdr:colOff>
      <xdr:row>27</xdr:row>
      <xdr:rowOff>609599</xdr:rowOff>
    </xdr:to>
    <xdr:pic>
      <xdr:nvPicPr>
        <xdr:cNvPr id="30" name="Picture 29" descr="Bloomfield 8774-A Integrity Pourover Airpot Coffee Brewer, 120V; 1500W">
          <a:extLst>
            <a:ext uri="{FF2B5EF4-FFF2-40B4-BE49-F238E27FC236}">
              <a16:creationId xmlns:a16="http://schemas.microsoft.com/office/drawing/2014/main" id="{4497F8A1-405A-974C-EF3A-58D58089E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16259175"/>
          <a:ext cx="542924" cy="542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</xdr:colOff>
      <xdr:row>29</xdr:row>
      <xdr:rowOff>76199</xdr:rowOff>
    </xdr:from>
    <xdr:to>
      <xdr:col>1</xdr:col>
      <xdr:colOff>549275</xdr:colOff>
      <xdr:row>29</xdr:row>
      <xdr:rowOff>561974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6EFE23C3-F7D8-DDA6-FA02-B21E25462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20993099"/>
          <a:ext cx="482600" cy="488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28576</xdr:colOff>
      <xdr:row>30</xdr:row>
      <xdr:rowOff>38100</xdr:rowOff>
    </xdr:from>
    <xdr:to>
      <xdr:col>1</xdr:col>
      <xdr:colOff>590550</xdr:colOff>
      <xdr:row>30</xdr:row>
      <xdr:rowOff>603249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93588123-4DF0-9FC3-6C15-71981D228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18821400"/>
          <a:ext cx="561974" cy="561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31</xdr:row>
      <xdr:rowOff>52871</xdr:rowOff>
    </xdr:from>
    <xdr:to>
      <xdr:col>1</xdr:col>
      <xdr:colOff>544286</xdr:colOff>
      <xdr:row>31</xdr:row>
      <xdr:rowOff>581025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8AE7EC03-FBC2-7342-9CA3-ED8D00446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371" y="19429442"/>
          <a:ext cx="525236" cy="528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57151</xdr:colOff>
      <xdr:row>32</xdr:row>
      <xdr:rowOff>66675</xdr:rowOff>
    </xdr:from>
    <xdr:to>
      <xdr:col>1</xdr:col>
      <xdr:colOff>577850</xdr:colOff>
      <xdr:row>32</xdr:row>
      <xdr:rowOff>590549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2CDA0B01-91C0-933D-62CF-245C997C3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20145375"/>
          <a:ext cx="523874" cy="523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33</xdr:row>
      <xdr:rowOff>47624</xdr:rowOff>
    </xdr:from>
    <xdr:to>
      <xdr:col>1</xdr:col>
      <xdr:colOff>577850</xdr:colOff>
      <xdr:row>33</xdr:row>
      <xdr:rowOff>590549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E598AA5E-0E97-32A1-9F29-E729EB6F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774024"/>
          <a:ext cx="54292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33564</xdr:colOff>
      <xdr:row>34</xdr:row>
      <xdr:rowOff>95250</xdr:rowOff>
    </xdr:from>
    <xdr:to>
      <xdr:col>1</xdr:col>
      <xdr:colOff>573314</xdr:colOff>
      <xdr:row>34</xdr:row>
      <xdr:rowOff>628650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5C21EF5-074D-CE99-5293-B6285B9DA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885" y="21431250"/>
          <a:ext cx="53975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48</xdr:row>
      <xdr:rowOff>38099</xdr:rowOff>
    </xdr:from>
    <xdr:to>
      <xdr:col>2</xdr:col>
      <xdr:colOff>19050</xdr:colOff>
      <xdr:row>48</xdr:row>
      <xdr:rowOff>622299</xdr:rowOff>
    </xdr:to>
    <xdr:pic>
      <xdr:nvPicPr>
        <xdr:cNvPr id="41" name="Picture 40" descr="Glass Liner 7880-APS">
          <a:extLst>
            <a:ext uri="{FF2B5EF4-FFF2-40B4-BE49-F238E27FC236}">
              <a16:creationId xmlns:a16="http://schemas.microsoft.com/office/drawing/2014/main" id="{3797620A-5519-7A95-467D-5582309F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0479999"/>
          <a:ext cx="58102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133350</xdr:colOff>
      <xdr:row>47</xdr:row>
      <xdr:rowOff>123825</xdr:rowOff>
    </xdr:from>
    <xdr:to>
      <xdr:col>1</xdr:col>
      <xdr:colOff>571499</xdr:colOff>
      <xdr:row>47</xdr:row>
      <xdr:rowOff>565149</xdr:rowOff>
    </xdr:to>
    <xdr:pic>
      <xdr:nvPicPr>
        <xdr:cNvPr id="42" name="Picture 41" descr="7874-THS">
          <a:extLst>
            <a:ext uri="{FF2B5EF4-FFF2-40B4-BE49-F238E27FC236}">
              <a16:creationId xmlns:a16="http://schemas.microsoft.com/office/drawing/2014/main" id="{CF1159AB-4B39-0DC2-EB85-1684ACFCA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34756725"/>
          <a:ext cx="438149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45</xdr:row>
      <xdr:rowOff>66674</xdr:rowOff>
    </xdr:from>
    <xdr:to>
      <xdr:col>1</xdr:col>
      <xdr:colOff>558800</xdr:colOff>
      <xdr:row>45</xdr:row>
      <xdr:rowOff>590549</xdr:rowOff>
    </xdr:to>
    <xdr:pic>
      <xdr:nvPicPr>
        <xdr:cNvPr id="43" name="Picture 42" descr="Glass Liner 7763-ALB">
          <a:extLst>
            <a:ext uri="{FF2B5EF4-FFF2-40B4-BE49-F238E27FC236}">
              <a16:creationId xmlns:a16="http://schemas.microsoft.com/office/drawing/2014/main" id="{983A13FF-B0F2-3733-2042-7829DF286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65474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</xdr:colOff>
      <xdr:row>46</xdr:row>
      <xdr:rowOff>38099</xdr:rowOff>
    </xdr:from>
    <xdr:to>
      <xdr:col>1</xdr:col>
      <xdr:colOff>590550</xdr:colOff>
      <xdr:row>46</xdr:row>
      <xdr:rowOff>603249</xdr:rowOff>
    </xdr:to>
    <xdr:pic>
      <xdr:nvPicPr>
        <xdr:cNvPr id="44" name="Picture 43" descr="Stainless Liner 7765-ALM">
          <a:extLst>
            <a:ext uri="{FF2B5EF4-FFF2-40B4-BE49-F238E27FC236}">
              <a16:creationId xmlns:a16="http://schemas.microsoft.com/office/drawing/2014/main" id="{6ACB6DEE-6096-416F-014C-27F2F737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9184599"/>
          <a:ext cx="5619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28575</xdr:rowOff>
    </xdr:from>
    <xdr:to>
      <xdr:col>1</xdr:col>
      <xdr:colOff>552450</xdr:colOff>
      <xdr:row>44</xdr:row>
      <xdr:rowOff>577850</xdr:rowOff>
    </xdr:to>
    <xdr:pic>
      <xdr:nvPicPr>
        <xdr:cNvPr id="45" name="Picture 44" descr="Glass Liner 7760-ALM">
          <a:extLst>
            <a:ext uri="{FF2B5EF4-FFF2-40B4-BE49-F238E27FC236}">
              <a16:creationId xmlns:a16="http://schemas.microsoft.com/office/drawing/2014/main" id="{05E4DCE2-D40A-1A7D-BD7B-101E32875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79675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19051</xdr:colOff>
      <xdr:row>43</xdr:row>
      <xdr:rowOff>57150</xdr:rowOff>
    </xdr:from>
    <xdr:to>
      <xdr:col>1</xdr:col>
      <xdr:colOff>558800</xdr:colOff>
      <xdr:row>43</xdr:row>
      <xdr:rowOff>603249</xdr:rowOff>
    </xdr:to>
    <xdr:pic>
      <xdr:nvPicPr>
        <xdr:cNvPr id="46" name="Picture 45" descr="Glass Liner 7759-APM">
          <a:extLst>
            <a:ext uri="{FF2B5EF4-FFF2-40B4-BE49-F238E27FC236}">
              <a16:creationId xmlns:a16="http://schemas.microsoft.com/office/drawing/2014/main" id="{77D585DE-76A0-1B56-6824-3D2C53DD0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27260550"/>
          <a:ext cx="542924" cy="542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38099</xdr:rowOff>
    </xdr:from>
    <xdr:to>
      <xdr:col>1</xdr:col>
      <xdr:colOff>596900</xdr:colOff>
      <xdr:row>41</xdr:row>
      <xdr:rowOff>641349</xdr:rowOff>
    </xdr:to>
    <xdr:pic>
      <xdr:nvPicPr>
        <xdr:cNvPr id="47" name="Picture 46" descr="Glass Liner 7755S-ALM">
          <a:extLst>
            <a:ext uri="{FF2B5EF4-FFF2-40B4-BE49-F238E27FC236}">
              <a16:creationId xmlns:a16="http://schemas.microsoft.com/office/drawing/2014/main" id="{91DFE85A-E209-8C64-B2BD-CB9349A5A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46099"/>
          <a:ext cx="60007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</xdr:row>
      <xdr:rowOff>19049</xdr:rowOff>
    </xdr:from>
    <xdr:to>
      <xdr:col>1</xdr:col>
      <xdr:colOff>590550</xdr:colOff>
      <xdr:row>38</xdr:row>
      <xdr:rowOff>609599</xdr:rowOff>
    </xdr:to>
    <xdr:pic>
      <xdr:nvPicPr>
        <xdr:cNvPr id="48" name="Picture 47" descr="Stainless Liner 7745-ALM">
          <a:extLst>
            <a:ext uri="{FF2B5EF4-FFF2-40B4-BE49-F238E27FC236}">
              <a16:creationId xmlns:a16="http://schemas.microsoft.com/office/drawing/2014/main" id="{B7952B18-3345-1CAA-ECC0-DB71CF133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983949"/>
          <a:ext cx="59055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28577</xdr:colOff>
      <xdr:row>28</xdr:row>
      <xdr:rowOff>28576</xdr:rowOff>
    </xdr:from>
    <xdr:to>
      <xdr:col>1</xdr:col>
      <xdr:colOff>577850</xdr:colOff>
      <xdr:row>28</xdr:row>
      <xdr:rowOff>584199</xdr:rowOff>
    </xdr:to>
    <xdr:pic>
      <xdr:nvPicPr>
        <xdr:cNvPr id="49" name="Picture 48" descr="Airpot 8785-A">
          <a:extLst>
            <a:ext uri="{FF2B5EF4-FFF2-40B4-BE49-F238E27FC236}">
              <a16:creationId xmlns:a16="http://schemas.microsoft.com/office/drawing/2014/main" id="{56A761AB-0B6B-7ED6-DD92-772634603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7" y="17516476"/>
          <a:ext cx="552448" cy="552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38101</xdr:colOff>
      <xdr:row>6</xdr:row>
      <xdr:rowOff>57764</xdr:rowOff>
    </xdr:from>
    <xdr:to>
      <xdr:col>1</xdr:col>
      <xdr:colOff>571500</xdr:colOff>
      <xdr:row>6</xdr:row>
      <xdr:rowOff>590548</xdr:rowOff>
    </xdr:to>
    <xdr:pic>
      <xdr:nvPicPr>
        <xdr:cNvPr id="51" name="Picture 50" descr="140-1040D2F Low Volume Decanter Coffee Maker - Automatic, 1/2 gal/hr, 120v">
          <a:extLst>
            <a:ext uri="{FF2B5EF4-FFF2-40B4-BE49-F238E27FC236}">
              <a16:creationId xmlns:a16="http://schemas.microsoft.com/office/drawing/2014/main" id="{57114E90-3553-A15E-3524-DEF1CDD9A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1" y="1781789"/>
          <a:ext cx="533399" cy="5327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42</xdr:row>
      <xdr:rowOff>85724</xdr:rowOff>
    </xdr:from>
    <xdr:to>
      <xdr:col>1</xdr:col>
      <xdr:colOff>558800</xdr:colOff>
      <xdr:row>42</xdr:row>
      <xdr:rowOff>609599</xdr:rowOff>
    </xdr:to>
    <xdr:pic>
      <xdr:nvPicPr>
        <xdr:cNvPr id="53" name="Picture 52" descr="Bloomfield 7757 1.5 Gallon Stainless Steel Thermal Server">
          <a:extLst>
            <a:ext uri="{FF2B5EF4-FFF2-40B4-BE49-F238E27FC236}">
              <a16:creationId xmlns:a16="http://schemas.microsoft.com/office/drawing/2014/main" id="{FBB95F03-BCA5-3DF7-700E-67CE9081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641424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50</xdr:row>
      <xdr:rowOff>44450</xdr:rowOff>
    </xdr:from>
    <xdr:to>
      <xdr:col>1</xdr:col>
      <xdr:colOff>552450</xdr:colOff>
      <xdr:row>50</xdr:row>
      <xdr:rowOff>581025</xdr:rowOff>
    </xdr:to>
    <xdr:pic>
      <xdr:nvPicPr>
        <xdr:cNvPr id="57" name="Picture 56" descr="Bloomfield 3013-SRVRK3F Airpot Serving Rack with Plastic Drip Tray and Fresh Hot Coffee Sign, 3-Position">
          <a:extLst>
            <a:ext uri="{FF2B5EF4-FFF2-40B4-BE49-F238E27FC236}">
              <a16:creationId xmlns:a16="http://schemas.microsoft.com/office/drawing/2014/main" id="{CF1F5AAC-EFEB-1E9F-88E4-4FA818EBB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36934775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49</xdr:row>
      <xdr:rowOff>38099</xdr:rowOff>
    </xdr:from>
    <xdr:to>
      <xdr:col>1</xdr:col>
      <xdr:colOff>590550</xdr:colOff>
      <xdr:row>49</xdr:row>
      <xdr:rowOff>584199</xdr:rowOff>
    </xdr:to>
    <xdr:pic>
      <xdr:nvPicPr>
        <xdr:cNvPr id="58" name="Picture 57" descr="Bloomfield 3012-SRVRK2F Airpot Serving Rack with Plastic Drip Tray and Fresh Hot Coffee Sign, 2-Position">
          <a:extLst>
            <a:ext uri="{FF2B5EF4-FFF2-40B4-BE49-F238E27FC236}">
              <a16:creationId xmlns:a16="http://schemas.microsoft.com/office/drawing/2014/main" id="{30B2B6CF-FF9A-8BB2-CE6F-6D2BBBFCF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1127699"/>
          <a:ext cx="54292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47626</xdr:colOff>
      <xdr:row>51</xdr:row>
      <xdr:rowOff>180975</xdr:rowOff>
    </xdr:from>
    <xdr:to>
      <xdr:col>1</xdr:col>
      <xdr:colOff>558801</xdr:colOff>
      <xdr:row>51</xdr:row>
      <xdr:rowOff>520700</xdr:rowOff>
    </xdr:to>
    <xdr:pic>
      <xdr:nvPicPr>
        <xdr:cNvPr id="59" name="Picture 58" descr="Bloomfield 8706-110 - 8706-110 Filter Paper">
          <a:extLst>
            <a:ext uri="{FF2B5EF4-FFF2-40B4-BE49-F238E27FC236}">
              <a16:creationId xmlns:a16="http://schemas.microsoft.com/office/drawing/2014/main" id="{4C8BAF0D-A344-2AB0-BFA1-83B14955A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32565975"/>
          <a:ext cx="51435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57151</xdr:colOff>
      <xdr:row>52</xdr:row>
      <xdr:rowOff>95249</xdr:rowOff>
    </xdr:from>
    <xdr:to>
      <xdr:col>1</xdr:col>
      <xdr:colOff>552451</xdr:colOff>
      <xdr:row>52</xdr:row>
      <xdr:rowOff>590549</xdr:rowOff>
    </xdr:to>
    <xdr:pic>
      <xdr:nvPicPr>
        <xdr:cNvPr id="60" name="Picture 59" descr="Bloomfield 8707-6 Stainless Steel Brew Basket for Decanter Brewers">
          <a:extLst>
            <a:ext uri="{FF2B5EF4-FFF2-40B4-BE49-F238E27FC236}">
              <a16:creationId xmlns:a16="http://schemas.microsoft.com/office/drawing/2014/main" id="{C7CD1715-B040-4E84-A9BB-1054C99CE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33127949"/>
          <a:ext cx="49530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56</xdr:row>
      <xdr:rowOff>95250</xdr:rowOff>
    </xdr:from>
    <xdr:to>
      <xdr:col>1</xdr:col>
      <xdr:colOff>541407</xdr:colOff>
      <xdr:row>56</xdr:row>
      <xdr:rowOff>493010</xdr:rowOff>
    </xdr:to>
    <xdr:pic>
      <xdr:nvPicPr>
        <xdr:cNvPr id="14" name="Picture 13" descr="Bloomfield WS-POF Filter Paper, Pack of 1000">
          <a:extLst>
            <a:ext uri="{FF2B5EF4-FFF2-40B4-BE49-F238E27FC236}">
              <a16:creationId xmlns:a16="http://schemas.microsoft.com/office/drawing/2014/main" id="{29DEA5AB-17D6-4D19-A862-8C08A1E82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6309300"/>
          <a:ext cx="496957" cy="397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55</xdr:row>
      <xdr:rowOff>126735</xdr:rowOff>
    </xdr:from>
    <xdr:to>
      <xdr:col>1</xdr:col>
      <xdr:colOff>549275</xdr:colOff>
      <xdr:row>55</xdr:row>
      <xdr:rowOff>533537</xdr:rowOff>
    </xdr:to>
    <xdr:pic>
      <xdr:nvPicPr>
        <xdr:cNvPr id="31" name="Picture 30" descr="Bloomfield 4J-8942-6 Brew Chamber, 12 Cups">
          <a:extLst>
            <a:ext uri="{FF2B5EF4-FFF2-40B4-BE49-F238E27FC236}">
              <a16:creationId xmlns:a16="http://schemas.microsoft.com/office/drawing/2014/main" id="{E5518395-B92D-44EF-8042-43A98832F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34883460"/>
          <a:ext cx="501650" cy="406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</xdr:colOff>
      <xdr:row>54</xdr:row>
      <xdr:rowOff>116538</xdr:rowOff>
    </xdr:from>
    <xdr:to>
      <xdr:col>1</xdr:col>
      <xdr:colOff>577850</xdr:colOff>
      <xdr:row>54</xdr:row>
      <xdr:rowOff>550656</xdr:rowOff>
    </xdr:to>
    <xdr:pic>
      <xdr:nvPicPr>
        <xdr:cNvPr id="32" name="Picture 31" descr="Bloomfield 4J-8916 Lid, Decanter, Black">
          <a:extLst>
            <a:ext uri="{FF2B5EF4-FFF2-40B4-BE49-F238E27FC236}">
              <a16:creationId xmlns:a16="http://schemas.microsoft.com/office/drawing/2014/main" id="{325CFA24-12C1-4451-A4CA-63C2960F4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34225563"/>
          <a:ext cx="552450" cy="4341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53</xdr:row>
      <xdr:rowOff>123824</xdr:rowOff>
    </xdr:from>
    <xdr:to>
      <xdr:col>1</xdr:col>
      <xdr:colOff>598940</xdr:colOff>
      <xdr:row>53</xdr:row>
      <xdr:rowOff>600074</xdr:rowOff>
    </xdr:to>
    <xdr:pic>
      <xdr:nvPicPr>
        <xdr:cNvPr id="52" name="Picture 51" descr="Bloomfield WS-8894 Decanter Cleaning Brush, Nylon">
          <a:extLst>
            <a:ext uri="{FF2B5EF4-FFF2-40B4-BE49-F238E27FC236}">
              <a16:creationId xmlns:a16="http://schemas.microsoft.com/office/drawing/2014/main" id="{D1F805A9-ABC9-4497-AF59-90849063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33585149"/>
          <a:ext cx="583065" cy="479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35</xdr:row>
      <xdr:rowOff>114300</xdr:rowOff>
    </xdr:from>
    <xdr:to>
      <xdr:col>1</xdr:col>
      <xdr:colOff>598297</xdr:colOff>
      <xdr:row>35</xdr:row>
      <xdr:rowOff>676377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48746763-62FE-6801-ED03-35ECBF727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666750" y="25574625"/>
          <a:ext cx="541147" cy="562077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36</xdr:row>
      <xdr:rowOff>168816</xdr:rowOff>
    </xdr:from>
    <xdr:to>
      <xdr:col>1</xdr:col>
      <xdr:colOff>587375</xdr:colOff>
      <xdr:row>36</xdr:row>
      <xdr:rowOff>666838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DE9CD2AB-8BB3-10B5-ADF5-E1321A3F9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619125" y="26391141"/>
          <a:ext cx="577850" cy="498022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37</xdr:row>
      <xdr:rowOff>171450</xdr:rowOff>
    </xdr:from>
    <xdr:to>
      <xdr:col>1</xdr:col>
      <xdr:colOff>606425</xdr:colOff>
      <xdr:row>37</xdr:row>
      <xdr:rowOff>669472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EB691D02-37DF-4923-B637-EFE94DF27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638175" y="27155775"/>
          <a:ext cx="577850" cy="4980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85726</xdr:colOff>
      <xdr:row>17</xdr:row>
      <xdr:rowOff>37367</xdr:rowOff>
    </xdr:from>
    <xdr:ext cx="469900" cy="499206"/>
    <xdr:pic>
      <xdr:nvPicPr>
        <xdr:cNvPr id="57" name="Picture 56">
          <a:extLst>
            <a:ext uri="{FF2B5EF4-FFF2-40B4-BE49-F238E27FC236}">
              <a16:creationId xmlns:a16="http://schemas.microsoft.com/office/drawing/2014/main" id="{3CA85B78-A9DC-4D85-968E-392D505D7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1" y="43242767"/>
          <a:ext cx="469900" cy="4992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95250</xdr:colOff>
      <xdr:row>21</xdr:row>
      <xdr:rowOff>28575</xdr:rowOff>
    </xdr:from>
    <xdr:ext cx="469900" cy="499206"/>
    <xdr:pic>
      <xdr:nvPicPr>
        <xdr:cNvPr id="58" name="Picture 57">
          <a:extLst>
            <a:ext uri="{FF2B5EF4-FFF2-40B4-BE49-F238E27FC236}">
              <a16:creationId xmlns:a16="http://schemas.microsoft.com/office/drawing/2014/main" id="{BF616FBA-E8F7-4CC1-8725-83B79A243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5478700"/>
          <a:ext cx="469900" cy="4992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85725</xdr:colOff>
      <xdr:row>18</xdr:row>
      <xdr:rowOff>46712</xdr:rowOff>
    </xdr:from>
    <xdr:ext cx="460375" cy="477218"/>
    <xdr:pic>
      <xdr:nvPicPr>
        <xdr:cNvPr id="59" name="Picture 58">
          <a:extLst>
            <a:ext uri="{FF2B5EF4-FFF2-40B4-BE49-F238E27FC236}">
              <a16:creationId xmlns:a16="http://schemas.microsoft.com/office/drawing/2014/main" id="{DD3F7AC6-6A81-407A-978E-C6A344793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550" y="43817262"/>
          <a:ext cx="460375" cy="477218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22</xdr:row>
      <xdr:rowOff>57150</xdr:rowOff>
    </xdr:from>
    <xdr:ext cx="460375" cy="477218"/>
    <xdr:pic>
      <xdr:nvPicPr>
        <xdr:cNvPr id="60" name="Picture 59">
          <a:extLst>
            <a:ext uri="{FF2B5EF4-FFF2-40B4-BE49-F238E27FC236}">
              <a16:creationId xmlns:a16="http://schemas.microsoft.com/office/drawing/2014/main" id="{6514F709-4FD5-4795-9991-1D534DC13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550" y="46072425"/>
          <a:ext cx="460375" cy="477218"/>
        </a:xfrm>
        <a:prstGeom prst="rect">
          <a:avLst/>
        </a:prstGeom>
      </xdr:spPr>
    </xdr:pic>
    <xdr:clientData/>
  </xdr:oneCellAnchor>
  <xdr:oneCellAnchor>
    <xdr:from>
      <xdr:col>1</xdr:col>
      <xdr:colOff>76200</xdr:colOff>
      <xdr:row>26</xdr:row>
      <xdr:rowOff>38100</xdr:rowOff>
    </xdr:from>
    <xdr:ext cx="460375" cy="477218"/>
    <xdr:pic>
      <xdr:nvPicPr>
        <xdr:cNvPr id="61" name="Picture 60">
          <a:extLst>
            <a:ext uri="{FF2B5EF4-FFF2-40B4-BE49-F238E27FC236}">
              <a16:creationId xmlns:a16="http://schemas.microsoft.com/office/drawing/2014/main" id="{9FBAC418-22EB-4E27-BEDC-44EAFB778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48301275"/>
          <a:ext cx="460375" cy="477218"/>
        </a:xfrm>
        <a:prstGeom prst="rect">
          <a:avLst/>
        </a:prstGeom>
      </xdr:spPr>
    </xdr:pic>
    <xdr:clientData/>
  </xdr:oneCellAnchor>
  <xdr:oneCellAnchor>
    <xdr:from>
      <xdr:col>1</xdr:col>
      <xdr:colOff>76200</xdr:colOff>
      <xdr:row>25</xdr:row>
      <xdr:rowOff>47625</xdr:rowOff>
    </xdr:from>
    <xdr:ext cx="469900" cy="499206"/>
    <xdr:pic>
      <xdr:nvPicPr>
        <xdr:cNvPr id="62" name="Picture 61">
          <a:extLst>
            <a:ext uri="{FF2B5EF4-FFF2-40B4-BE49-F238E27FC236}">
              <a16:creationId xmlns:a16="http://schemas.microsoft.com/office/drawing/2014/main" id="{E99E10DE-93FE-4F60-BBCF-6ABD67700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7745650"/>
          <a:ext cx="469900" cy="4992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104776</xdr:colOff>
      <xdr:row>5</xdr:row>
      <xdr:rowOff>39662</xdr:rowOff>
    </xdr:from>
    <xdr:ext cx="457200" cy="515963"/>
    <xdr:pic>
      <xdr:nvPicPr>
        <xdr:cNvPr id="63" name="Picture 62">
          <a:extLst>
            <a:ext uri="{FF2B5EF4-FFF2-40B4-BE49-F238E27FC236}">
              <a16:creationId xmlns:a16="http://schemas.microsoft.com/office/drawing/2014/main" id="{2D6BD794-EBA8-449D-B63A-D786EA5D8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6" y="1982762"/>
          <a:ext cx="457200" cy="5159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117474</xdr:colOff>
      <xdr:row>9</xdr:row>
      <xdr:rowOff>28575</xdr:rowOff>
    </xdr:from>
    <xdr:ext cx="464211" cy="523875"/>
    <xdr:pic>
      <xdr:nvPicPr>
        <xdr:cNvPr id="64" name="Picture 63">
          <a:extLst>
            <a:ext uri="{FF2B5EF4-FFF2-40B4-BE49-F238E27FC236}">
              <a16:creationId xmlns:a16="http://schemas.microsoft.com/office/drawing/2014/main" id="{719B1A34-CB8F-41C9-88C6-7E2B334CD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287" y="4124325"/>
          <a:ext cx="464211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92075</xdr:colOff>
      <xdr:row>13</xdr:row>
      <xdr:rowOff>38100</xdr:rowOff>
    </xdr:from>
    <xdr:ext cx="464211" cy="523875"/>
    <xdr:pic>
      <xdr:nvPicPr>
        <xdr:cNvPr id="65" name="Picture 64">
          <a:extLst>
            <a:ext uri="{FF2B5EF4-FFF2-40B4-BE49-F238E27FC236}">
              <a16:creationId xmlns:a16="http://schemas.microsoft.com/office/drawing/2014/main" id="{63D3CEC7-CA04-4486-B48F-50C447736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75" y="41757600"/>
          <a:ext cx="464211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14</xdr:row>
      <xdr:rowOff>38100</xdr:rowOff>
    </xdr:from>
    <xdr:ext cx="501479" cy="495201"/>
    <xdr:pic>
      <xdr:nvPicPr>
        <xdr:cNvPr id="66" name="Picture 65">
          <a:extLst>
            <a:ext uri="{FF2B5EF4-FFF2-40B4-BE49-F238E27FC236}">
              <a16:creationId xmlns:a16="http://schemas.microsoft.com/office/drawing/2014/main" id="{88AEDB6D-C8DC-4D85-937E-9EFBA4289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2319575"/>
          <a:ext cx="501479" cy="495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95252</xdr:colOff>
      <xdr:row>20</xdr:row>
      <xdr:rowOff>86373</xdr:rowOff>
    </xdr:from>
    <xdr:to>
      <xdr:col>1</xdr:col>
      <xdr:colOff>539751</xdr:colOff>
      <xdr:row>20</xdr:row>
      <xdr:rowOff>533399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144DEFA-81D7-3029-83E6-14A1F54B9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2" y="8754123"/>
          <a:ext cx="444499" cy="450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104775</xdr:colOff>
      <xdr:row>24</xdr:row>
      <xdr:rowOff>66675</xdr:rowOff>
    </xdr:from>
    <xdr:to>
      <xdr:col>1</xdr:col>
      <xdr:colOff>555624</xdr:colOff>
      <xdr:row>24</xdr:row>
      <xdr:rowOff>516876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C4ADD24-48B6-495D-945A-FAC64EB3E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0982325"/>
          <a:ext cx="450849" cy="450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85725</xdr:colOff>
      <xdr:row>10</xdr:row>
      <xdr:rowOff>31749</xdr:rowOff>
    </xdr:from>
    <xdr:to>
      <xdr:col>1</xdr:col>
      <xdr:colOff>578168</xdr:colOff>
      <xdr:row>10</xdr:row>
      <xdr:rowOff>517523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A0018F0-6700-3FE9-5AF2-B54D87A38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403724"/>
          <a:ext cx="495618" cy="485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92075</xdr:colOff>
      <xdr:row>19</xdr:row>
      <xdr:rowOff>38100</xdr:rowOff>
    </xdr:from>
    <xdr:to>
      <xdr:col>1</xdr:col>
      <xdr:colOff>546031</xdr:colOff>
      <xdr:row>19</xdr:row>
      <xdr:rowOff>527049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05753FA-E778-2ADD-EBA3-024F538A4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75" y="8143875"/>
          <a:ext cx="450781" cy="485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85725</xdr:colOff>
      <xdr:row>23</xdr:row>
      <xdr:rowOff>57150</xdr:rowOff>
    </xdr:from>
    <xdr:to>
      <xdr:col>1</xdr:col>
      <xdr:colOff>533331</xdr:colOff>
      <xdr:row>23</xdr:row>
      <xdr:rowOff>546099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8B54718-7FC6-43E3-B190-6BF263F9F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0410825"/>
          <a:ext cx="447606" cy="488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</xdr:colOff>
      <xdr:row>6</xdr:row>
      <xdr:rowOff>25400</xdr:rowOff>
    </xdr:from>
    <xdr:to>
      <xdr:col>1</xdr:col>
      <xdr:colOff>562293</xdr:colOff>
      <xdr:row>6</xdr:row>
      <xdr:rowOff>517524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5E2E8C25-1CED-4D64-8D15-3467F1C42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49475"/>
          <a:ext cx="492443" cy="492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114301</xdr:colOff>
      <xdr:row>7</xdr:row>
      <xdr:rowOff>38100</xdr:rowOff>
    </xdr:from>
    <xdr:to>
      <xdr:col>1</xdr:col>
      <xdr:colOff>563621</xdr:colOff>
      <xdr:row>7</xdr:row>
      <xdr:rowOff>514349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8A2E678-33FF-EBE1-67BD-8F70FB94D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667125"/>
          <a:ext cx="449320" cy="476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104775</xdr:colOff>
      <xdr:row>11</xdr:row>
      <xdr:rowOff>47625</xdr:rowOff>
    </xdr:from>
    <xdr:to>
      <xdr:col>1</xdr:col>
      <xdr:colOff>554095</xdr:colOff>
      <xdr:row>11</xdr:row>
      <xdr:rowOff>523874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D48E324-A3CA-4FFC-B5F9-018D2D6AF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924550"/>
          <a:ext cx="449320" cy="476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77788</xdr:colOff>
      <xdr:row>8</xdr:row>
      <xdr:rowOff>11537</xdr:rowOff>
    </xdr:from>
    <xdr:to>
      <xdr:col>1</xdr:col>
      <xdr:colOff>562768</xdr:colOff>
      <xdr:row>8</xdr:row>
      <xdr:rowOff>563562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4AD9595-B04D-A4B1-C919-E876FC8EE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601" y="3523881"/>
          <a:ext cx="481805" cy="548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89695</xdr:colOff>
      <xdr:row>12</xdr:row>
      <xdr:rowOff>30210</xdr:rowOff>
    </xdr:from>
    <xdr:to>
      <xdr:col>1</xdr:col>
      <xdr:colOff>571500</xdr:colOff>
      <xdr:row>13</xdr:row>
      <xdr:rowOff>2028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3B999960-037F-4657-B581-02AABC430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508" y="5876179"/>
          <a:ext cx="481805" cy="552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60"/>
  <sheetViews>
    <sheetView tabSelected="1" zoomScale="90" zoomScaleNormal="90" workbookViewId="0">
      <pane ySplit="5" topLeftCell="A6" activePane="bottomLeft" state="frozen"/>
      <selection pane="bottomLeft" activeCell="C2" sqref="C2:E2"/>
    </sheetView>
  </sheetViews>
  <sheetFormatPr defaultRowHeight="15" x14ac:dyDescent="0.25"/>
  <cols>
    <col min="1" max="1" width="8.7109375" style="35"/>
    <col min="3" max="3" width="16.5703125" style="13" customWidth="1"/>
    <col min="4" max="4" width="66.7109375" style="17" customWidth="1"/>
    <col min="5" max="5" width="12.5703125" style="23" customWidth="1"/>
    <col min="6" max="7" width="8.7109375" style="29"/>
  </cols>
  <sheetData>
    <row r="1" spans="1:7" x14ac:dyDescent="0.25">
      <c r="B1" s="1"/>
    </row>
    <row r="2" spans="1:7" ht="18.75" x14ac:dyDescent="0.3">
      <c r="C2" s="39" t="s">
        <v>122</v>
      </c>
      <c r="D2" s="40"/>
      <c r="E2" s="41"/>
    </row>
    <row r="3" spans="1:7" ht="18.75" x14ac:dyDescent="0.25">
      <c r="C3" s="42" t="s">
        <v>77</v>
      </c>
      <c r="D3" s="43"/>
      <c r="E3" s="44"/>
    </row>
    <row r="4" spans="1:7" ht="18.75" x14ac:dyDescent="0.3">
      <c r="C4" s="39" t="s">
        <v>78</v>
      </c>
      <c r="D4" s="40"/>
      <c r="E4" s="41"/>
    </row>
    <row r="5" spans="1:7" x14ac:dyDescent="0.25">
      <c r="C5" s="14" t="s">
        <v>40</v>
      </c>
      <c r="D5" s="14" t="s">
        <v>41</v>
      </c>
      <c r="E5" s="14" t="s">
        <v>42</v>
      </c>
    </row>
    <row r="6" spans="1:7" s="7" customFormat="1" ht="62.45" customHeight="1" x14ac:dyDescent="0.25">
      <c r="A6" s="15"/>
      <c r="B6" s="5"/>
      <c r="C6" s="6" t="s">
        <v>0</v>
      </c>
      <c r="D6" s="12" t="s">
        <v>124</v>
      </c>
      <c r="E6" s="22">
        <v>2724.7000000000003</v>
      </c>
      <c r="F6" s="3"/>
      <c r="G6" s="3"/>
    </row>
    <row r="7" spans="1:7" s="7" customFormat="1" ht="60" customHeight="1" x14ac:dyDescent="0.25">
      <c r="A7" s="15"/>
      <c r="B7" s="5"/>
      <c r="C7" s="6" t="s">
        <v>1</v>
      </c>
      <c r="D7" s="12" t="s">
        <v>125</v>
      </c>
      <c r="E7" s="22">
        <v>2571.8000000000002</v>
      </c>
      <c r="F7" s="3"/>
      <c r="G7" s="3"/>
    </row>
    <row r="8" spans="1:7" s="7" customFormat="1" ht="60" customHeight="1" x14ac:dyDescent="0.25">
      <c r="A8" s="15"/>
      <c r="B8" s="5"/>
      <c r="C8" s="6" t="s">
        <v>2</v>
      </c>
      <c r="D8" s="12" t="s">
        <v>126</v>
      </c>
      <c r="E8" s="22">
        <v>2668.6000000000004</v>
      </c>
      <c r="F8" s="3"/>
      <c r="G8" s="3"/>
    </row>
    <row r="9" spans="1:7" s="2" customFormat="1" ht="60" customHeight="1" x14ac:dyDescent="0.25">
      <c r="A9" s="15"/>
      <c r="B9" s="5"/>
      <c r="C9" s="6" t="s">
        <v>3</v>
      </c>
      <c r="D9" s="12" t="s">
        <v>127</v>
      </c>
      <c r="E9" s="22">
        <v>2373.8000000000002</v>
      </c>
      <c r="F9" s="3"/>
      <c r="G9" s="3"/>
    </row>
    <row r="10" spans="1:7" s="7" customFormat="1" ht="60" customHeight="1" x14ac:dyDescent="0.25">
      <c r="A10" s="15"/>
      <c r="B10" s="5"/>
      <c r="C10" s="6" t="s">
        <v>4</v>
      </c>
      <c r="D10" s="12" t="s">
        <v>128</v>
      </c>
      <c r="E10" s="22">
        <v>2373.8000000000002</v>
      </c>
      <c r="F10" s="3"/>
      <c r="G10" s="3"/>
    </row>
    <row r="11" spans="1:7" s="7" customFormat="1" ht="60" customHeight="1" x14ac:dyDescent="0.25">
      <c r="A11" s="15"/>
      <c r="B11" s="5"/>
      <c r="C11" s="6" t="s">
        <v>5</v>
      </c>
      <c r="D11" s="12" t="s">
        <v>81</v>
      </c>
      <c r="E11" s="22">
        <v>2115.3000000000002</v>
      </c>
      <c r="F11" s="3"/>
      <c r="G11" s="3"/>
    </row>
    <row r="12" spans="1:7" s="2" customFormat="1" ht="60" customHeight="1" x14ac:dyDescent="0.25">
      <c r="A12" s="15"/>
      <c r="B12" s="5"/>
      <c r="C12" s="6" t="s">
        <v>6</v>
      </c>
      <c r="D12" s="12" t="s">
        <v>129</v>
      </c>
      <c r="E12" s="22">
        <v>2299</v>
      </c>
      <c r="F12" s="3"/>
      <c r="G12" s="3"/>
    </row>
    <row r="13" spans="1:7" s="3" customFormat="1" ht="60" customHeight="1" x14ac:dyDescent="0.25">
      <c r="A13" s="15"/>
      <c r="B13" s="5"/>
      <c r="C13" s="6" t="s">
        <v>7</v>
      </c>
      <c r="D13" s="12" t="s">
        <v>130</v>
      </c>
      <c r="E13" s="22">
        <v>2299</v>
      </c>
    </row>
    <row r="14" spans="1:7" s="7" customFormat="1" ht="60" customHeight="1" x14ac:dyDescent="0.25">
      <c r="A14" s="15"/>
      <c r="B14" s="5"/>
      <c r="C14" s="6" t="s">
        <v>8</v>
      </c>
      <c r="D14" s="12" t="s">
        <v>131</v>
      </c>
      <c r="E14" s="22">
        <v>1969.0000000000002</v>
      </c>
      <c r="F14" s="3"/>
      <c r="G14" s="3"/>
    </row>
    <row r="15" spans="1:7" s="7" customFormat="1" ht="60" customHeight="1" x14ac:dyDescent="0.25">
      <c r="A15" s="15"/>
      <c r="B15" s="5"/>
      <c r="C15" s="6" t="s">
        <v>9</v>
      </c>
      <c r="D15" s="12" t="s">
        <v>132</v>
      </c>
      <c r="E15" s="22">
        <v>2071.3000000000002</v>
      </c>
      <c r="F15" s="3"/>
      <c r="G15" s="3"/>
    </row>
    <row r="16" spans="1:7" s="2" customFormat="1" ht="60" customHeight="1" x14ac:dyDescent="0.25">
      <c r="A16" s="15"/>
      <c r="B16" s="5"/>
      <c r="C16" s="6" t="s">
        <v>10</v>
      </c>
      <c r="D16" s="12" t="s">
        <v>133</v>
      </c>
      <c r="E16" s="22">
        <v>2129.6000000000004</v>
      </c>
      <c r="F16" s="3"/>
      <c r="G16" s="3"/>
    </row>
    <row r="17" spans="1:7" s="7" customFormat="1" ht="60" customHeight="1" x14ac:dyDescent="0.25">
      <c r="A17" s="15"/>
      <c r="B17" s="5"/>
      <c r="C17" s="6" t="s">
        <v>11</v>
      </c>
      <c r="D17" s="12" t="s">
        <v>134</v>
      </c>
      <c r="E17" s="22">
        <v>2129.6000000000004</v>
      </c>
      <c r="F17" s="3"/>
      <c r="G17" s="3"/>
    </row>
    <row r="18" spans="1:7" s="3" customFormat="1" ht="60" customHeight="1" x14ac:dyDescent="0.25">
      <c r="A18" s="15"/>
      <c r="B18" s="5"/>
      <c r="C18" s="6" t="s">
        <v>12</v>
      </c>
      <c r="D18" s="12" t="s">
        <v>135</v>
      </c>
      <c r="E18" s="22">
        <v>2073.5</v>
      </c>
    </row>
    <row r="19" spans="1:7" s="7" customFormat="1" ht="60" customHeight="1" x14ac:dyDescent="0.25">
      <c r="A19" s="15"/>
      <c r="B19" s="5"/>
      <c r="C19" s="6" t="s">
        <v>13</v>
      </c>
      <c r="D19" s="12" t="s">
        <v>136</v>
      </c>
      <c r="E19" s="22">
        <v>2047.1000000000001</v>
      </c>
      <c r="F19" s="3"/>
      <c r="G19" s="3"/>
    </row>
    <row r="20" spans="1:7" s="7" customFormat="1" ht="60" customHeight="1" x14ac:dyDescent="0.25">
      <c r="A20" s="15"/>
      <c r="B20" s="5"/>
      <c r="C20" s="6" t="s">
        <v>14</v>
      </c>
      <c r="D20" s="12" t="s">
        <v>137</v>
      </c>
      <c r="E20" s="22">
        <v>4176.7000000000007</v>
      </c>
      <c r="F20" s="3"/>
      <c r="G20" s="3"/>
    </row>
    <row r="21" spans="1:7" s="7" customFormat="1" ht="60" customHeight="1" x14ac:dyDescent="0.25">
      <c r="A21" s="15"/>
      <c r="B21" s="5"/>
      <c r="C21" s="6" t="s">
        <v>15</v>
      </c>
      <c r="D21" s="12" t="s">
        <v>138</v>
      </c>
      <c r="E21" s="22">
        <v>2398</v>
      </c>
      <c r="F21" s="3"/>
      <c r="G21" s="3"/>
    </row>
    <row r="22" spans="1:7" s="7" customFormat="1" ht="60" customHeight="1" x14ac:dyDescent="0.25">
      <c r="A22" s="15"/>
      <c r="B22" s="5"/>
      <c r="C22" s="6" t="s">
        <v>16</v>
      </c>
      <c r="D22" s="12" t="s">
        <v>139</v>
      </c>
      <c r="E22" s="22">
        <v>2525.6000000000004</v>
      </c>
      <c r="F22" s="3"/>
      <c r="G22" s="3"/>
    </row>
    <row r="23" spans="1:7" s="7" customFormat="1" ht="60" customHeight="1" x14ac:dyDescent="0.25">
      <c r="A23" s="15"/>
      <c r="B23" s="5"/>
      <c r="C23" s="6" t="s">
        <v>17</v>
      </c>
      <c r="D23" s="12" t="s">
        <v>140</v>
      </c>
      <c r="E23" s="22">
        <v>644.6</v>
      </c>
      <c r="F23" s="3"/>
      <c r="G23" s="3"/>
    </row>
    <row r="24" spans="1:7" s="7" customFormat="1" ht="60" customHeight="1" x14ac:dyDescent="0.25">
      <c r="A24" s="15"/>
      <c r="B24" s="5"/>
      <c r="C24" s="6" t="s">
        <v>18</v>
      </c>
      <c r="D24" s="12" t="s">
        <v>141</v>
      </c>
      <c r="E24" s="22">
        <v>644.6</v>
      </c>
      <c r="F24" s="3"/>
      <c r="G24" s="3"/>
    </row>
    <row r="25" spans="1:7" s="3" customFormat="1" ht="60" customHeight="1" x14ac:dyDescent="0.25">
      <c r="A25" s="15"/>
      <c r="B25" s="5"/>
      <c r="C25" s="6" t="s">
        <v>19</v>
      </c>
      <c r="D25" s="12" t="s">
        <v>142</v>
      </c>
      <c r="E25" s="22">
        <v>1062.3800000000001</v>
      </c>
    </row>
    <row r="26" spans="1:7" s="3" customFormat="1" ht="60" customHeight="1" x14ac:dyDescent="0.25">
      <c r="A26" s="15"/>
      <c r="B26" s="5"/>
      <c r="C26" s="6" t="s">
        <v>20</v>
      </c>
      <c r="D26" s="12" t="s">
        <v>143</v>
      </c>
      <c r="E26" s="22">
        <v>1092.6300000000001</v>
      </c>
    </row>
    <row r="27" spans="1:7" s="7" customFormat="1" ht="60" customHeight="1" x14ac:dyDescent="0.25">
      <c r="A27" s="15"/>
      <c r="B27" s="5"/>
      <c r="C27" s="6" t="s">
        <v>21</v>
      </c>
      <c r="D27" s="12" t="s">
        <v>144</v>
      </c>
      <c r="E27" s="22">
        <v>1430.4620000000002</v>
      </c>
      <c r="F27" s="3"/>
      <c r="G27" s="3"/>
    </row>
    <row r="28" spans="1:7" s="7" customFormat="1" ht="60" customHeight="1" x14ac:dyDescent="0.25">
      <c r="A28" s="15"/>
      <c r="B28" s="5"/>
      <c r="C28" s="6" t="s">
        <v>22</v>
      </c>
      <c r="D28" s="12" t="s">
        <v>145</v>
      </c>
      <c r="E28" s="22">
        <v>1258.4000000000001</v>
      </c>
      <c r="F28" s="3"/>
      <c r="G28" s="3"/>
    </row>
    <row r="29" spans="1:7" s="7" customFormat="1" ht="60" customHeight="1" x14ac:dyDescent="0.25">
      <c r="A29" s="15"/>
      <c r="B29" s="5"/>
      <c r="C29" s="6" t="s">
        <v>48</v>
      </c>
      <c r="D29" s="12" t="s">
        <v>147</v>
      </c>
      <c r="E29" s="22">
        <v>1277.76</v>
      </c>
      <c r="F29" s="3"/>
      <c r="G29" s="3"/>
    </row>
    <row r="30" spans="1:7" s="7" customFormat="1" ht="60" customHeight="1" x14ac:dyDescent="0.25">
      <c r="A30" s="15"/>
      <c r="B30" s="5"/>
      <c r="C30" s="6" t="s">
        <v>49</v>
      </c>
      <c r="D30" s="12" t="s">
        <v>146</v>
      </c>
      <c r="E30" s="22">
        <v>1277.76</v>
      </c>
      <c r="F30" s="3"/>
      <c r="G30" s="3"/>
    </row>
    <row r="31" spans="1:7" s="2" customFormat="1" ht="60" customHeight="1" x14ac:dyDescent="0.25">
      <c r="A31" s="15"/>
      <c r="B31" s="5"/>
      <c r="C31" s="6" t="s">
        <v>50</v>
      </c>
      <c r="D31" s="12" t="s">
        <v>82</v>
      </c>
      <c r="E31" s="22">
        <v>2253.02</v>
      </c>
      <c r="F31" s="3"/>
      <c r="G31" s="3"/>
    </row>
    <row r="32" spans="1:7" s="3" customFormat="1" ht="60" customHeight="1" x14ac:dyDescent="0.25">
      <c r="A32" s="15"/>
      <c r="B32" s="5"/>
      <c r="C32" s="6" t="s">
        <v>23</v>
      </c>
      <c r="D32" s="12" t="s">
        <v>85</v>
      </c>
      <c r="E32" s="22">
        <v>2273.59</v>
      </c>
    </row>
    <row r="33" spans="1:7" s="3" customFormat="1" ht="60" customHeight="1" x14ac:dyDescent="0.25">
      <c r="A33" s="15"/>
      <c r="B33" s="5"/>
      <c r="C33" s="6" t="s">
        <v>24</v>
      </c>
      <c r="D33" s="12" t="s">
        <v>83</v>
      </c>
      <c r="E33" s="22">
        <v>2939.09</v>
      </c>
    </row>
    <row r="34" spans="1:7" s="7" customFormat="1" ht="60" customHeight="1" x14ac:dyDescent="0.25">
      <c r="A34" s="15"/>
      <c r="B34" s="5"/>
      <c r="C34" s="6" t="s">
        <v>25</v>
      </c>
      <c r="D34" s="12" t="s">
        <v>84</v>
      </c>
      <c r="E34" s="22">
        <v>2917.31</v>
      </c>
      <c r="F34" s="3"/>
      <c r="G34" s="3"/>
    </row>
    <row r="35" spans="1:7" s="3" customFormat="1" ht="60" customHeight="1" x14ac:dyDescent="0.25">
      <c r="A35" s="15"/>
      <c r="B35" s="5"/>
      <c r="C35" s="6" t="s">
        <v>26</v>
      </c>
      <c r="D35" s="12" t="s">
        <v>148</v>
      </c>
      <c r="E35" s="22">
        <v>2200.9900000000002</v>
      </c>
    </row>
    <row r="36" spans="1:7" s="7" customFormat="1" ht="60" customHeight="1" x14ac:dyDescent="0.25">
      <c r="A36" s="15"/>
      <c r="B36" s="8"/>
      <c r="C36" s="6" t="s">
        <v>27</v>
      </c>
      <c r="D36" s="12" t="s">
        <v>88</v>
      </c>
      <c r="E36" s="22">
        <v>336.38000000000005</v>
      </c>
      <c r="F36" s="3"/>
      <c r="G36" s="3"/>
    </row>
    <row r="37" spans="1:7" s="3" customFormat="1" ht="60" customHeight="1" x14ac:dyDescent="0.25">
      <c r="A37" s="15"/>
      <c r="B37" s="36"/>
      <c r="C37" s="6" t="s">
        <v>28</v>
      </c>
      <c r="D37" s="12" t="s">
        <v>89</v>
      </c>
      <c r="E37" s="22">
        <v>203.50000000000003</v>
      </c>
    </row>
    <row r="38" spans="1:7" s="3" customFormat="1" ht="60" customHeight="1" x14ac:dyDescent="0.25">
      <c r="A38" s="15"/>
      <c r="B38" s="5"/>
      <c r="C38" s="6" t="s">
        <v>29</v>
      </c>
      <c r="D38" s="12" t="s">
        <v>90</v>
      </c>
      <c r="E38" s="22">
        <v>228.8</v>
      </c>
    </row>
    <row r="39" spans="1:7" s="7" customFormat="1" ht="60" customHeight="1" x14ac:dyDescent="0.25">
      <c r="A39" s="15"/>
      <c r="B39" s="5"/>
      <c r="C39" s="6" t="s">
        <v>43</v>
      </c>
      <c r="D39" s="12" t="s">
        <v>111</v>
      </c>
      <c r="E39" s="22">
        <v>145.20000000000002</v>
      </c>
      <c r="F39" s="3"/>
      <c r="G39" s="3"/>
    </row>
    <row r="40" spans="1:7" s="7" customFormat="1" ht="60" customHeight="1" x14ac:dyDescent="0.25">
      <c r="A40" s="15"/>
      <c r="B40" s="5"/>
      <c r="C40" s="6" t="s">
        <v>30</v>
      </c>
      <c r="D40" s="12" t="s">
        <v>112</v>
      </c>
      <c r="E40" s="22">
        <v>272.8</v>
      </c>
      <c r="F40" s="3"/>
      <c r="G40" s="3"/>
    </row>
    <row r="41" spans="1:7" s="7" customFormat="1" ht="60" customHeight="1" x14ac:dyDescent="0.25">
      <c r="A41" s="15"/>
      <c r="B41" s="5"/>
      <c r="C41" s="6" t="s">
        <v>31</v>
      </c>
      <c r="D41" s="12" t="s">
        <v>113</v>
      </c>
      <c r="E41" s="22">
        <v>256.3</v>
      </c>
      <c r="F41" s="3"/>
      <c r="G41" s="3"/>
    </row>
    <row r="42" spans="1:7" s="7" customFormat="1" ht="60" customHeight="1" x14ac:dyDescent="0.25">
      <c r="A42" s="15"/>
      <c r="B42" s="5"/>
      <c r="C42" s="6" t="s">
        <v>44</v>
      </c>
      <c r="D42" s="12" t="s">
        <v>92</v>
      </c>
      <c r="E42" s="22">
        <v>129.80000000000001</v>
      </c>
      <c r="F42" s="3"/>
      <c r="G42" s="3"/>
    </row>
    <row r="43" spans="1:7" s="7" customFormat="1" ht="60" customHeight="1" x14ac:dyDescent="0.25">
      <c r="A43" s="15"/>
      <c r="B43" s="5"/>
      <c r="C43" s="6" t="s">
        <v>32</v>
      </c>
      <c r="D43" s="12" t="s">
        <v>99</v>
      </c>
      <c r="E43" s="22">
        <v>683.1</v>
      </c>
      <c r="F43" s="3"/>
      <c r="G43" s="3"/>
    </row>
    <row r="44" spans="1:7" s="7" customFormat="1" ht="60" customHeight="1" x14ac:dyDescent="0.25">
      <c r="A44" s="15"/>
      <c r="B44" s="5"/>
      <c r="C44" s="6" t="s">
        <v>47</v>
      </c>
      <c r="D44" s="12" t="s">
        <v>98</v>
      </c>
      <c r="E44" s="22">
        <v>111.10000000000001</v>
      </c>
      <c r="F44" s="3"/>
      <c r="G44" s="3"/>
    </row>
    <row r="45" spans="1:7" s="7" customFormat="1" ht="60" customHeight="1" x14ac:dyDescent="0.25">
      <c r="A45" s="15"/>
      <c r="B45" s="5"/>
      <c r="C45" s="4" t="s">
        <v>45</v>
      </c>
      <c r="D45" s="12" t="s">
        <v>100</v>
      </c>
      <c r="E45" s="22">
        <v>111.10000000000001</v>
      </c>
      <c r="F45" s="3"/>
      <c r="G45" s="3"/>
    </row>
    <row r="46" spans="1:7" s="7" customFormat="1" ht="60" customHeight="1" x14ac:dyDescent="0.25">
      <c r="A46" s="15"/>
      <c r="B46" s="5"/>
      <c r="C46" s="4" t="s">
        <v>33</v>
      </c>
      <c r="D46" s="12" t="s">
        <v>101</v>
      </c>
      <c r="E46" s="22">
        <v>111.10000000000001</v>
      </c>
      <c r="F46" s="3"/>
      <c r="G46" s="3"/>
    </row>
    <row r="47" spans="1:7" s="7" customFormat="1" ht="60" customHeight="1" x14ac:dyDescent="0.25">
      <c r="A47" s="15"/>
      <c r="B47" s="5"/>
      <c r="C47" s="4" t="s">
        <v>46</v>
      </c>
      <c r="D47" s="12" t="s">
        <v>102</v>
      </c>
      <c r="E47" s="22">
        <v>118.80000000000001</v>
      </c>
      <c r="F47" s="3"/>
      <c r="G47" s="3"/>
    </row>
    <row r="48" spans="1:7" s="7" customFormat="1" ht="60" customHeight="1" x14ac:dyDescent="0.25">
      <c r="A48" s="15"/>
      <c r="B48" s="5"/>
      <c r="C48" s="4" t="s">
        <v>34</v>
      </c>
      <c r="D48" s="12" t="s">
        <v>103</v>
      </c>
      <c r="E48" s="22">
        <v>129.80000000000001</v>
      </c>
      <c r="F48" s="3"/>
      <c r="G48" s="3"/>
    </row>
    <row r="49" spans="1:7" s="7" customFormat="1" ht="60" customHeight="1" x14ac:dyDescent="0.25">
      <c r="A49" s="15"/>
      <c r="B49" s="5"/>
      <c r="C49" s="4" t="s">
        <v>35</v>
      </c>
      <c r="D49" s="12" t="s">
        <v>104</v>
      </c>
      <c r="E49" s="22">
        <v>149.60000000000002</v>
      </c>
      <c r="F49" s="3"/>
      <c r="G49" s="3"/>
    </row>
    <row r="50" spans="1:7" s="7" customFormat="1" ht="60" customHeight="1" x14ac:dyDescent="0.25">
      <c r="A50" s="15"/>
      <c r="B50" s="5"/>
      <c r="C50" s="4" t="s">
        <v>36</v>
      </c>
      <c r="D50" s="12" t="s">
        <v>86</v>
      </c>
      <c r="E50" s="22">
        <v>171.60000000000002</v>
      </c>
      <c r="F50" s="3"/>
      <c r="G50" s="3"/>
    </row>
    <row r="51" spans="1:7" s="7" customFormat="1" ht="60" customHeight="1" x14ac:dyDescent="0.25">
      <c r="A51" s="15"/>
      <c r="B51" s="5"/>
      <c r="C51" s="4" t="s">
        <v>37</v>
      </c>
      <c r="D51" s="12" t="s">
        <v>87</v>
      </c>
      <c r="E51" s="22">
        <v>187.00000000000003</v>
      </c>
      <c r="F51" s="3"/>
      <c r="G51" s="3"/>
    </row>
    <row r="52" spans="1:7" s="7" customFormat="1" ht="60" customHeight="1" x14ac:dyDescent="0.25">
      <c r="A52" s="15"/>
      <c r="B52" s="5"/>
      <c r="C52" s="10" t="s">
        <v>65</v>
      </c>
      <c r="D52" s="12" t="s">
        <v>110</v>
      </c>
      <c r="E52" s="22">
        <v>53.900000000000006</v>
      </c>
      <c r="F52" s="3"/>
      <c r="G52" s="3"/>
    </row>
    <row r="53" spans="1:7" s="7" customFormat="1" ht="60" customHeight="1" x14ac:dyDescent="0.25">
      <c r="A53" s="15"/>
      <c r="B53" s="5"/>
      <c r="C53" s="10" t="s">
        <v>64</v>
      </c>
      <c r="D53" s="12" t="s">
        <v>105</v>
      </c>
      <c r="E53" s="22">
        <v>122.5</v>
      </c>
      <c r="F53" s="3"/>
      <c r="G53" s="3"/>
    </row>
    <row r="54" spans="1:7" s="7" customFormat="1" ht="60" customHeight="1" x14ac:dyDescent="0.25">
      <c r="A54" s="15"/>
      <c r="B54" s="5"/>
      <c r="C54" s="4" t="s">
        <v>38</v>
      </c>
      <c r="D54" s="12" t="s">
        <v>109</v>
      </c>
      <c r="E54" s="22">
        <v>33</v>
      </c>
      <c r="F54" s="3"/>
      <c r="G54" s="3"/>
    </row>
    <row r="55" spans="1:7" s="7" customFormat="1" ht="60" customHeight="1" x14ac:dyDescent="0.25">
      <c r="A55" s="15"/>
      <c r="B55" s="5"/>
      <c r="C55" s="4" t="s">
        <v>76</v>
      </c>
      <c r="D55" s="12" t="s">
        <v>108</v>
      </c>
      <c r="E55" s="22">
        <v>4.5540000000000003</v>
      </c>
      <c r="F55" s="3"/>
      <c r="G55" s="3"/>
    </row>
    <row r="56" spans="1:7" s="7" customFormat="1" ht="60" customHeight="1" x14ac:dyDescent="0.25">
      <c r="A56" s="15"/>
      <c r="B56" s="5"/>
      <c r="C56" s="10" t="s">
        <v>63</v>
      </c>
      <c r="D56" s="12" t="s">
        <v>107</v>
      </c>
      <c r="E56" s="22">
        <v>25.44</v>
      </c>
      <c r="F56" s="3"/>
      <c r="G56" s="3"/>
    </row>
    <row r="57" spans="1:7" s="7" customFormat="1" ht="60" customHeight="1" x14ac:dyDescent="0.25">
      <c r="A57" s="15"/>
      <c r="B57" s="5"/>
      <c r="C57" s="4" t="s">
        <v>39</v>
      </c>
      <c r="D57" s="12" t="s">
        <v>106</v>
      </c>
      <c r="E57" s="22">
        <v>53.900000000000006</v>
      </c>
      <c r="F57" s="3"/>
      <c r="G57" s="3"/>
    </row>
    <row r="58" spans="1:7" x14ac:dyDescent="0.25">
      <c r="C58" s="15"/>
      <c r="D58" s="18"/>
      <c r="E58" s="24"/>
    </row>
    <row r="59" spans="1:7" ht="37.5" customHeight="1" x14ac:dyDescent="0.25">
      <c r="B59" s="45" t="s">
        <v>149</v>
      </c>
      <c r="C59" s="45"/>
      <c r="D59" s="45"/>
      <c r="E59" s="45"/>
    </row>
    <row r="60" spans="1:7" ht="38.1" customHeight="1" x14ac:dyDescent="0.25">
      <c r="B60" s="38" t="s">
        <v>123</v>
      </c>
      <c r="C60" s="38"/>
      <c r="D60" s="38"/>
      <c r="E60" s="38"/>
    </row>
  </sheetData>
  <mergeCells count="5">
    <mergeCell ref="B60:E60"/>
    <mergeCell ref="C2:E2"/>
    <mergeCell ref="C4:E4"/>
    <mergeCell ref="C3:E3"/>
    <mergeCell ref="B59:E59"/>
  </mergeCells>
  <pageMargins left="0.5" right="0.25" top="0.75" bottom="0.5" header="0.3" footer="0.3"/>
  <pageSetup scale="77" fitToHeight="4" orientation="portrait" r:id="rId1"/>
  <headerFooter>
    <oddHeader xml:space="preserve">&amp;C&amp;"-,Bold"&amp;16Bloomfield Equipment and Accessories - 2024 Price List&amp;11
</oddHeader>
    <oddFooter>&amp;RPage &amp;P of &amp;N
&amp;10Aug 2024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C6793-6764-4492-BF84-EA544E8090C6}">
  <sheetPr>
    <pageSetUpPr fitToPage="1"/>
  </sheetPr>
  <dimension ref="A1:G33"/>
  <sheetViews>
    <sheetView zoomScaleNormal="100" workbookViewId="0">
      <pane ySplit="5" topLeftCell="A6" activePane="bottomLeft" state="frozen"/>
      <selection pane="bottomLeft" activeCell="C2" sqref="C2:F2"/>
    </sheetView>
  </sheetViews>
  <sheetFormatPr defaultRowHeight="15" x14ac:dyDescent="0.25"/>
  <cols>
    <col min="1" max="1" width="11.28515625" style="30" bestFit="1" customWidth="1"/>
    <col min="3" max="3" width="16.5703125" style="13" customWidth="1"/>
    <col min="4" max="4" width="55.5703125" style="17" customWidth="1"/>
    <col min="5" max="5" width="12.5703125" style="23" customWidth="1"/>
    <col min="6" max="6" width="9.7109375" style="11" customWidth="1"/>
    <col min="7" max="10" width="9.7109375" customWidth="1"/>
  </cols>
  <sheetData>
    <row r="1" spans="2:7" x14ac:dyDescent="0.25">
      <c r="B1" s="1"/>
    </row>
    <row r="2" spans="2:7" ht="19.5" customHeight="1" x14ac:dyDescent="0.3">
      <c r="C2" s="39" t="s">
        <v>122</v>
      </c>
      <c r="D2" s="40"/>
      <c r="E2" s="40"/>
      <c r="F2" s="41"/>
    </row>
    <row r="3" spans="2:7" ht="19.5" customHeight="1" x14ac:dyDescent="0.25">
      <c r="C3" s="42" t="s">
        <v>120</v>
      </c>
      <c r="D3" s="43"/>
      <c r="E3" s="43"/>
      <c r="F3" s="44"/>
    </row>
    <row r="4" spans="2:7" ht="19.5" customHeight="1" x14ac:dyDescent="0.25">
      <c r="C4" s="47" t="s">
        <v>91</v>
      </c>
      <c r="D4" s="48"/>
      <c r="E4" s="48"/>
      <c r="F4" s="49"/>
    </row>
    <row r="5" spans="2:7" ht="30" x14ac:dyDescent="0.25">
      <c r="C5" s="28" t="s">
        <v>51</v>
      </c>
      <c r="D5" s="14" t="s">
        <v>41</v>
      </c>
      <c r="E5" s="14" t="s">
        <v>80</v>
      </c>
      <c r="F5" s="32" t="s">
        <v>152</v>
      </c>
    </row>
    <row r="6" spans="2:7" ht="45.95" customHeight="1" x14ac:dyDescent="0.25">
      <c r="B6" s="8"/>
      <c r="C6" s="33" t="s">
        <v>52</v>
      </c>
      <c r="D6" s="9" t="s">
        <v>93</v>
      </c>
      <c r="E6" s="22">
        <v>15.09</v>
      </c>
      <c r="F6" s="27">
        <f>E6*24</f>
        <v>362.15999999999997</v>
      </c>
    </row>
    <row r="7" spans="2:7" ht="45.95" customHeight="1" x14ac:dyDescent="0.25">
      <c r="B7" s="8"/>
      <c r="C7" s="4" t="s">
        <v>54</v>
      </c>
      <c r="D7" s="9" t="s">
        <v>94</v>
      </c>
      <c r="E7" s="22">
        <v>15.09</v>
      </c>
      <c r="F7" s="27">
        <f t="shared" ref="F7:F9" si="0">E7*24</f>
        <v>362.15999999999997</v>
      </c>
    </row>
    <row r="8" spans="2:7" ht="45.95" customHeight="1" x14ac:dyDescent="0.25">
      <c r="B8" s="8"/>
      <c r="C8" s="4" t="s">
        <v>55</v>
      </c>
      <c r="D8" s="9" t="s">
        <v>95</v>
      </c>
      <c r="E8" s="22">
        <v>15.09</v>
      </c>
      <c r="F8" s="27">
        <f t="shared" si="0"/>
        <v>362.15999999999997</v>
      </c>
    </row>
    <row r="9" spans="2:7" ht="45.95" customHeight="1" x14ac:dyDescent="0.25">
      <c r="B9" s="8"/>
      <c r="C9" s="31" t="s">
        <v>53</v>
      </c>
      <c r="D9" s="9" t="s">
        <v>114</v>
      </c>
      <c r="E9" s="22">
        <v>15.09</v>
      </c>
      <c r="F9" s="27">
        <f t="shared" si="0"/>
        <v>362.15999999999997</v>
      </c>
    </row>
    <row r="10" spans="2:7" ht="45.95" customHeight="1" x14ac:dyDescent="0.25">
      <c r="B10" s="8"/>
      <c r="C10" s="4" t="s">
        <v>56</v>
      </c>
      <c r="D10" s="9" t="s">
        <v>93</v>
      </c>
      <c r="E10" s="22">
        <v>16.13</v>
      </c>
      <c r="F10" s="27">
        <f>E10*3</f>
        <v>48.39</v>
      </c>
    </row>
    <row r="11" spans="2:7" ht="45.95" customHeight="1" x14ac:dyDescent="0.25">
      <c r="B11" s="8"/>
      <c r="C11" s="4" t="s">
        <v>58</v>
      </c>
      <c r="D11" s="9" t="s">
        <v>94</v>
      </c>
      <c r="E11" s="22">
        <v>16.13</v>
      </c>
      <c r="F11" s="27">
        <f t="shared" ref="F11:F13" si="1">E11*3</f>
        <v>48.39</v>
      </c>
    </row>
    <row r="12" spans="2:7" ht="45.95" customHeight="1" x14ac:dyDescent="0.25">
      <c r="B12" s="8"/>
      <c r="C12" s="4" t="s">
        <v>59</v>
      </c>
      <c r="D12" s="9" t="s">
        <v>95</v>
      </c>
      <c r="E12" s="22">
        <v>16.13</v>
      </c>
      <c r="F12" s="27">
        <f t="shared" si="1"/>
        <v>48.39</v>
      </c>
      <c r="G12" s="37"/>
    </row>
    <row r="13" spans="2:7" ht="45.95" customHeight="1" x14ac:dyDescent="0.25">
      <c r="B13" s="8"/>
      <c r="C13" s="31" t="s">
        <v>57</v>
      </c>
      <c r="D13" s="9" t="s">
        <v>114</v>
      </c>
      <c r="E13" s="22">
        <v>16.13</v>
      </c>
      <c r="F13" s="27">
        <f t="shared" si="1"/>
        <v>48.39</v>
      </c>
      <c r="G13" s="29"/>
    </row>
    <row r="14" spans="2:7" ht="45.95" customHeight="1" x14ac:dyDescent="0.25">
      <c r="B14" s="8"/>
      <c r="C14" s="4" t="s">
        <v>60</v>
      </c>
      <c r="D14" s="9" t="s">
        <v>93</v>
      </c>
      <c r="E14" s="22">
        <v>18.88</v>
      </c>
      <c r="F14" s="27">
        <f>E14</f>
        <v>18.88</v>
      </c>
      <c r="G14" s="29"/>
    </row>
    <row r="15" spans="2:7" ht="45.95" customHeight="1" x14ac:dyDescent="0.25">
      <c r="B15" s="8"/>
      <c r="C15" s="4" t="s">
        <v>61</v>
      </c>
      <c r="D15" s="9" t="s">
        <v>96</v>
      </c>
      <c r="E15" s="22">
        <v>18.88</v>
      </c>
      <c r="F15" s="27">
        <f>E15</f>
        <v>18.88</v>
      </c>
    </row>
    <row r="16" spans="2:7" x14ac:dyDescent="0.25">
      <c r="C16" s="11"/>
      <c r="D16" s="19"/>
      <c r="E16" s="24"/>
      <c r="F16" s="26"/>
    </row>
    <row r="17" spans="2:6" ht="30" x14ac:dyDescent="0.25">
      <c r="C17" s="21" t="s">
        <v>62</v>
      </c>
      <c r="D17" s="16" t="s">
        <v>41</v>
      </c>
      <c r="E17" s="16" t="s">
        <v>80</v>
      </c>
      <c r="F17" s="25" t="s">
        <v>79</v>
      </c>
    </row>
    <row r="18" spans="2:6" ht="45.6" customHeight="1" x14ac:dyDescent="0.25">
      <c r="B18" s="8"/>
      <c r="C18" s="4" t="s">
        <v>66</v>
      </c>
      <c r="D18" s="9" t="s">
        <v>116</v>
      </c>
      <c r="E18" s="22">
        <f>39.16*1.1</f>
        <v>43.076000000000001</v>
      </c>
      <c r="F18" s="27">
        <f>+E18*24</f>
        <v>1033.8240000000001</v>
      </c>
    </row>
    <row r="19" spans="2:6" ht="45.6" customHeight="1" x14ac:dyDescent="0.25">
      <c r="B19" s="8"/>
      <c r="C19" s="4" t="s">
        <v>67</v>
      </c>
      <c r="D19" s="9" t="s">
        <v>115</v>
      </c>
      <c r="E19" s="22">
        <f t="shared" ref="E19:E27" si="2">39.16*1.1</f>
        <v>43.076000000000001</v>
      </c>
      <c r="F19" s="27">
        <f t="shared" ref="F19:F21" si="3">+E19*24</f>
        <v>1033.8240000000001</v>
      </c>
    </row>
    <row r="20" spans="2:6" ht="45.6" customHeight="1" x14ac:dyDescent="0.25">
      <c r="B20" s="8"/>
      <c r="C20" s="4" t="s">
        <v>68</v>
      </c>
      <c r="D20" s="9" t="s">
        <v>119</v>
      </c>
      <c r="E20" s="22">
        <f t="shared" si="2"/>
        <v>43.076000000000001</v>
      </c>
      <c r="F20" s="27">
        <f t="shared" si="3"/>
        <v>1033.8240000000001</v>
      </c>
    </row>
    <row r="21" spans="2:6" ht="45.6" customHeight="1" x14ac:dyDescent="0.25">
      <c r="B21" s="8"/>
      <c r="C21" s="4" t="s">
        <v>69</v>
      </c>
      <c r="D21" s="9" t="s">
        <v>117</v>
      </c>
      <c r="E21" s="22">
        <f t="shared" si="2"/>
        <v>43.076000000000001</v>
      </c>
      <c r="F21" s="27">
        <f t="shared" si="3"/>
        <v>1033.8240000000001</v>
      </c>
    </row>
    <row r="22" spans="2:6" ht="45.6" customHeight="1" x14ac:dyDescent="0.25">
      <c r="B22" s="8"/>
      <c r="C22" s="34" t="s">
        <v>70</v>
      </c>
      <c r="D22" s="9" t="s">
        <v>97</v>
      </c>
      <c r="E22" s="22">
        <f t="shared" si="2"/>
        <v>43.076000000000001</v>
      </c>
      <c r="F22" s="27">
        <f>E22*3</f>
        <v>129.22800000000001</v>
      </c>
    </row>
    <row r="23" spans="2:6" ht="45.6" customHeight="1" x14ac:dyDescent="0.25">
      <c r="B23" s="8"/>
      <c r="C23" s="4" t="s">
        <v>71</v>
      </c>
      <c r="D23" s="9" t="s">
        <v>115</v>
      </c>
      <c r="E23" s="22">
        <f t="shared" si="2"/>
        <v>43.076000000000001</v>
      </c>
      <c r="F23" s="27">
        <f t="shared" ref="F23:F25" si="4">E23*3</f>
        <v>129.22800000000001</v>
      </c>
    </row>
    <row r="24" spans="2:6" ht="45.6" customHeight="1" x14ac:dyDescent="0.25">
      <c r="B24" s="8"/>
      <c r="C24" s="4" t="s">
        <v>72</v>
      </c>
      <c r="D24" s="9" t="s">
        <v>118</v>
      </c>
      <c r="E24" s="22">
        <f t="shared" si="2"/>
        <v>43.076000000000001</v>
      </c>
      <c r="F24" s="27">
        <f t="shared" si="4"/>
        <v>129.22800000000001</v>
      </c>
    </row>
    <row r="25" spans="2:6" ht="45.6" customHeight="1" x14ac:dyDescent="0.25">
      <c r="B25" s="8"/>
      <c r="C25" s="4" t="s">
        <v>73</v>
      </c>
      <c r="D25" s="9" t="s">
        <v>117</v>
      </c>
      <c r="E25" s="22">
        <f t="shared" si="2"/>
        <v>43.076000000000001</v>
      </c>
      <c r="F25" s="27">
        <f t="shared" si="4"/>
        <v>129.22800000000001</v>
      </c>
    </row>
    <row r="26" spans="2:6" ht="45.6" customHeight="1" x14ac:dyDescent="0.25">
      <c r="B26" s="8"/>
      <c r="C26" s="4" t="s">
        <v>74</v>
      </c>
      <c r="D26" s="9" t="s">
        <v>116</v>
      </c>
      <c r="E26" s="22">
        <f t="shared" si="2"/>
        <v>43.076000000000001</v>
      </c>
      <c r="F26" s="27">
        <f>E26</f>
        <v>43.076000000000001</v>
      </c>
    </row>
    <row r="27" spans="2:6" ht="45.6" customHeight="1" x14ac:dyDescent="0.25">
      <c r="B27" s="8"/>
      <c r="C27" s="4" t="s">
        <v>75</v>
      </c>
      <c r="D27" s="9" t="s">
        <v>115</v>
      </c>
      <c r="E27" s="22">
        <f t="shared" si="2"/>
        <v>43.076000000000001</v>
      </c>
      <c r="F27" s="27">
        <f>E27</f>
        <v>43.076000000000001</v>
      </c>
    </row>
    <row r="29" spans="2:6" ht="36.950000000000003" customHeight="1" x14ac:dyDescent="0.25">
      <c r="B29" s="38" t="s">
        <v>149</v>
      </c>
      <c r="C29" s="38"/>
      <c r="D29" s="38"/>
      <c r="E29" s="38"/>
      <c r="F29" s="38"/>
    </row>
    <row r="30" spans="2:6" ht="48" customHeight="1" x14ac:dyDescent="0.25">
      <c r="B30" s="46" t="s">
        <v>150</v>
      </c>
      <c r="C30" s="46"/>
      <c r="D30" s="46"/>
      <c r="E30" s="46"/>
      <c r="F30" s="46"/>
    </row>
    <row r="31" spans="2:6" ht="36" customHeight="1" x14ac:dyDescent="0.25">
      <c r="B31" s="38" t="s">
        <v>151</v>
      </c>
      <c r="C31" s="38"/>
      <c r="D31" s="38"/>
      <c r="E31" s="38"/>
      <c r="F31" s="38"/>
    </row>
    <row r="32" spans="2:6" ht="36" customHeight="1" x14ac:dyDescent="0.25">
      <c r="B32" s="46" t="s">
        <v>121</v>
      </c>
      <c r="C32" s="46"/>
      <c r="D32" s="46"/>
      <c r="E32" s="46"/>
      <c r="F32" s="46"/>
    </row>
    <row r="33" spans="4:4" x14ac:dyDescent="0.25">
      <c r="D33" s="20"/>
    </row>
  </sheetData>
  <mergeCells count="7">
    <mergeCell ref="B31:F31"/>
    <mergeCell ref="B32:F32"/>
    <mergeCell ref="C2:F2"/>
    <mergeCell ref="C3:F3"/>
    <mergeCell ref="C4:F4"/>
    <mergeCell ref="B29:F29"/>
    <mergeCell ref="B30:F30"/>
  </mergeCells>
  <conditionalFormatting sqref="C6">
    <cfRule type="duplicateValues" dxfId="18" priority="10"/>
  </conditionalFormatting>
  <conditionalFormatting sqref="C7">
    <cfRule type="duplicateValues" dxfId="17" priority="8"/>
  </conditionalFormatting>
  <conditionalFormatting sqref="C8">
    <cfRule type="duplicateValues" dxfId="16" priority="7"/>
  </conditionalFormatting>
  <conditionalFormatting sqref="C10">
    <cfRule type="duplicateValues" dxfId="15" priority="6"/>
  </conditionalFormatting>
  <conditionalFormatting sqref="C11">
    <cfRule type="duplicateValues" dxfId="14" priority="4"/>
  </conditionalFormatting>
  <conditionalFormatting sqref="C12">
    <cfRule type="duplicateValues" dxfId="13" priority="2"/>
  </conditionalFormatting>
  <conditionalFormatting sqref="C14">
    <cfRule type="duplicateValues" dxfId="12" priority="1"/>
  </conditionalFormatting>
  <conditionalFormatting sqref="C15">
    <cfRule type="duplicateValues" dxfId="11" priority="3"/>
  </conditionalFormatting>
  <conditionalFormatting sqref="C16">
    <cfRule type="duplicateValues" dxfId="10" priority="21"/>
  </conditionalFormatting>
  <conditionalFormatting sqref="C18">
    <cfRule type="duplicateValues" dxfId="9" priority="20"/>
  </conditionalFormatting>
  <conditionalFormatting sqref="C19">
    <cfRule type="duplicateValues" dxfId="8" priority="19"/>
  </conditionalFormatting>
  <conditionalFormatting sqref="C20">
    <cfRule type="duplicateValues" dxfId="7" priority="18"/>
  </conditionalFormatting>
  <conditionalFormatting sqref="C21">
    <cfRule type="duplicateValues" dxfId="6" priority="17"/>
  </conditionalFormatting>
  <conditionalFormatting sqref="C22">
    <cfRule type="duplicateValues" dxfId="5" priority="16"/>
  </conditionalFormatting>
  <conditionalFormatting sqref="C23">
    <cfRule type="duplicateValues" dxfId="4" priority="15"/>
  </conditionalFormatting>
  <conditionalFormatting sqref="C24">
    <cfRule type="duplicateValues" dxfId="3" priority="14"/>
  </conditionalFormatting>
  <conditionalFormatting sqref="C25">
    <cfRule type="duplicateValues" dxfId="2" priority="13"/>
  </conditionalFormatting>
  <conditionalFormatting sqref="C26">
    <cfRule type="duplicateValues" dxfId="1" priority="12"/>
  </conditionalFormatting>
  <conditionalFormatting sqref="C27">
    <cfRule type="duplicateValues" dxfId="0" priority="11"/>
  </conditionalFormatting>
  <pageMargins left="0.25" right="0" top="0.75" bottom="0.25" header="0.3" footer="0.3"/>
  <pageSetup scale="57" orientation="portrait" r:id="rId1"/>
  <headerFooter>
    <oddHeader xml:space="preserve">&amp;C&amp;"-,Bold"&amp;16Bloomfield Decanter - 2024 Price List </oddHeader>
    <oddFooter>&amp;RPage &amp;P of &amp;N
&amp;10Aug 2024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July25 BLM Std Dealer Pricing</vt:lpstr>
      <vt:lpstr>July25 Decanter Price List</vt:lpstr>
      <vt:lpstr>'July25 BLM Std Dealer Pricing'!Print_Area</vt:lpstr>
      <vt:lpstr>'July25 Decanter Price List'!Print_Area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Bobonick, Mark</dc:creator>
  <cp:lastModifiedBy>Ansley Sanderson</cp:lastModifiedBy>
  <cp:lastPrinted>2024-08-14T14:10:30Z</cp:lastPrinted>
  <dcterms:created xsi:type="dcterms:W3CDTF">2018-01-05T17:32:18Z</dcterms:created>
  <dcterms:modified xsi:type="dcterms:W3CDTF">2025-06-13T14:16:07Z</dcterms:modified>
</cp:coreProperties>
</file>